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C:\Users\naviña\Documents\NARDA 2020\LEY DE DISCIPLINA FINANCIERA (FORMATOS) 2020\"/>
    </mc:Choice>
  </mc:AlternateContent>
  <xr:revisionPtr revIDLastSave="0" documentId="13_ncr:1_{C0723741-7601-46DD-AE69-477923478AA0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ESF" sheetId="1" r:id="rId1"/>
    <sheet name="E O E" sheetId="2" r:id="rId2"/>
    <sheet name=" DERECHOS E O E" sheetId="3" r:id="rId3"/>
    <sheet name="CTA X PAG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8" i="1" l="1"/>
  <c r="H80" i="1"/>
  <c r="H74" i="1"/>
  <c r="H68" i="1"/>
  <c r="H53" i="1"/>
  <c r="H48" i="1"/>
  <c r="H40" i="1"/>
  <c r="H35" i="1"/>
  <c r="H29" i="1"/>
  <c r="H24" i="1"/>
  <c r="H13" i="1"/>
  <c r="D70" i="1"/>
  <c r="D51" i="1"/>
  <c r="D47" i="1"/>
  <c r="D38" i="1"/>
  <c r="D31" i="1"/>
  <c r="D22" i="1"/>
  <c r="D13" i="1"/>
  <c r="G88" i="1"/>
  <c r="G80" i="1"/>
  <c r="G74" i="1"/>
  <c r="G68" i="1"/>
  <c r="G53" i="1"/>
  <c r="G48" i="1"/>
  <c r="G40" i="1"/>
  <c r="G35" i="1"/>
  <c r="G29" i="1"/>
  <c r="G24" i="1"/>
  <c r="G13" i="1"/>
  <c r="C70" i="1"/>
  <c r="C51" i="1"/>
  <c r="C47" i="1"/>
  <c r="C38" i="1"/>
  <c r="C31" i="1"/>
  <c r="C22" i="1"/>
  <c r="C13" i="1"/>
  <c r="H92" i="1" l="1"/>
  <c r="G92" i="1"/>
  <c r="G58" i="1"/>
  <c r="G70" i="1" s="1"/>
  <c r="H58" i="1"/>
  <c r="H70" i="1" s="1"/>
  <c r="D57" i="1"/>
  <c r="D72" i="1" s="1"/>
  <c r="C57" i="1"/>
  <c r="C72" i="1" s="1"/>
  <c r="G94" i="1" l="1"/>
  <c r="H94" i="1"/>
</calcChain>
</file>

<file path=xl/sharedStrings.xml><?xml version="1.0" encoding="utf-8"?>
<sst xmlns="http://schemas.openxmlformats.org/spreadsheetml/2006/main" count="2120" uniqueCount="1052">
  <si>
    <t>ANEXO 1</t>
  </si>
  <si>
    <t>¨FORMATOS¨</t>
  </si>
  <si>
    <t>COMISIÓN ESTATAL DEL AGUA DE JALISCO</t>
  </si>
  <si>
    <t>Estado de Situación Financiera Detallado - LDF</t>
  </si>
  <si>
    <t>(PESOS)</t>
  </si>
  <si>
    <t xml:space="preserve">Concepto  </t>
  </si>
  <si>
    <t>ACTIVO</t>
  </si>
  <si>
    <t>Activo Circulante</t>
  </si>
  <si>
    <t>a1) Efectivo</t>
  </si>
  <si>
    <t>a2) Bancos/Tesorería</t>
  </si>
  <si>
    <t>a3) Bancos/Dependencias y Otros</t>
  </si>
  <si>
    <t xml:space="preserve">a4) Inversiones Temporales </t>
  </si>
  <si>
    <t>a5) Fondos con Afectación Especifica</t>
  </si>
  <si>
    <t>a6) Depósitos de Fondos de Terceros en Garantía y/o Administración</t>
  </si>
  <si>
    <t>a7) Otros Efectivos y Equivalentes</t>
  </si>
  <si>
    <t>Efectivos y Equivalentes</t>
  </si>
  <si>
    <t>a.</t>
  </si>
  <si>
    <t>b.</t>
  </si>
  <si>
    <t>Derechos a Recibir Efectivo o Equivalentes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</si>
  <si>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</si>
  <si>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</si>
  <si>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</si>
  <si>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</si>
  <si>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</si>
  <si>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</si>
  <si>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</si>
  <si>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 xml:space="preserve">c. </t>
  </si>
  <si>
    <t>Derechos a Recibir Bienes o Servicios</t>
  </si>
  <si>
    <t>c1) Anticipo a Proveedores por Adquisición de Bienes y Prestación de Servicios a Corto Plazo</t>
  </si>
  <si>
    <t>c3) Anticipo a Proveedores por Adquisición de Bienes Intangibles a Corto Plazo</t>
  </si>
  <si>
    <t>c2) Anticipo a Proveedores por Adquisición de Bienes Inmuebles y Muebles a Corto Plazo</t>
  </si>
  <si>
    <t>c4) Anticipo a Contratistas por Obras Públicas a Corto Plazo</t>
  </si>
  <si>
    <t>c5) Otros Derechos a Recibir Bienes o Servicios a Corto Plazo</t>
  </si>
  <si>
    <t>d.</t>
  </si>
  <si>
    <t>d1) Inventario de Mercancias para Venta</t>
  </si>
  <si>
    <t>d2) Inventario de Mercancias Terminadas</t>
  </si>
  <si>
    <t>d3) Inventario de Mercancias en Proceso de Elaboración</t>
  </si>
  <si>
    <t>d4) Inventario de Materia Primas, Materiales y Suministros para Producción</t>
  </si>
  <si>
    <t>d5) Bienes en Tránsito</t>
  </si>
  <si>
    <t>e.</t>
  </si>
  <si>
    <t>Inventarios</t>
  </si>
  <si>
    <t>Almacenes</t>
  </si>
  <si>
    <t>f.</t>
  </si>
  <si>
    <t xml:space="preserve">Estimación por Pérdida o Deterioro de Activos Circulantes </t>
  </si>
  <si>
    <t>f1) Estimaciones para Cuentas Incobrables por Derechos a Recibir Efectivo o Equivalentes</t>
  </si>
  <si>
    <t>f2) Estimación por Deterioro de Inventarios</t>
  </si>
  <si>
    <t xml:space="preserve">g. </t>
  </si>
  <si>
    <t>Otros Activos Circulantes</t>
  </si>
  <si>
    <t>g1) Valores en Garantía</t>
  </si>
  <si>
    <t>g2]) Bienes en Garantia</t>
  </si>
  <si>
    <t>g3) Bienes Derivados de Embargos, Decomisos, Aseguramiento y Dación en Pago</t>
  </si>
  <si>
    <t>g4) Adquisición con Fondos de Terceros</t>
  </si>
  <si>
    <t>IA.</t>
  </si>
  <si>
    <t>Total de Activos Circulantes</t>
  </si>
  <si>
    <t>PASIVO</t>
  </si>
  <si>
    <t>Activo No Circulante</t>
  </si>
  <si>
    <t>c.</t>
  </si>
  <si>
    <t>g.</t>
  </si>
  <si>
    <t>h.</t>
  </si>
  <si>
    <t>i.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</si>
  <si>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</si>
  <si>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</si>
  <si>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</si>
  <si>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</si>
  <si>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</si>
  <si>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</si>
  <si>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</si>
  <si>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</si>
  <si>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</si>
  <si>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IB.</t>
  </si>
  <si>
    <t>Total de Activos No Circulantes</t>
  </si>
  <si>
    <t>I.</t>
  </si>
  <si>
    <t>Total del Activo</t>
  </si>
  <si>
    <t>Formato 1                 Estado de Situación financiera Detallado- LDF</t>
  </si>
  <si>
    <t>Pasivo Circulante</t>
  </si>
  <si>
    <t xml:space="preserve">a. </t>
  </si>
  <si>
    <t>Cuentas por Pagar a Corto Plazo</t>
  </si>
  <si>
    <t>a1) Servicios Personales por Pagar a Corto Plazo</t>
  </si>
  <si>
    <t>a2) Proveedores por Pagar a Corto Plazo</t>
  </si>
  <si>
    <t>a3) Contratistas por Obras Publicas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</si>
  <si>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</si>
  <si>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</si>
  <si>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</si>
  <si>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</si>
  <si>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Ley de Ingresos por Pagar a Corto Plazo</t>
  </si>
  <si>
    <t>a9) Otras Cuentas por Pagar a Corto Plazo</t>
  </si>
  <si>
    <t xml:space="preserve">b. </t>
  </si>
  <si>
    <t>Documentos por Pagar a Corto Plazo</t>
  </si>
  <si>
    <t>b1) Documentos Comerciales por Pagar a Corto Plazo</t>
  </si>
  <si>
    <t>b2) Documentos con Contratistas por Obras Públicas por Pagar a Corto Plazo</t>
  </si>
  <si>
    <t>b3) Otros Documentos por Pagar a Corto Plazo</t>
  </si>
  <si>
    <t>Porción a Corto Plazo de la Deuda Pública a Largo Plazo</t>
  </si>
  <si>
    <t>c1) Porción a Corto Plazo de la Deuda Pública</t>
  </si>
  <si>
    <t>c2) Porción a Corto Plazo de Arrendamiento Financiero</t>
  </si>
  <si>
    <t xml:space="preserve">d. </t>
  </si>
  <si>
    <t>Titulos y Valores a Corto Plazo</t>
  </si>
  <si>
    <t xml:space="preserve">e. </t>
  </si>
  <si>
    <t>Pasivos Diferidos a Corto Plazo</t>
  </si>
  <si>
    <t>e1) Ingresos Cobrados por Adelantado a Corto Plazo</t>
  </si>
  <si>
    <t>e2) Intereses Cobrados por Adelantado a Corto Plazo</t>
  </si>
  <si>
    <t>e3) Otros Pasivos Diferidos a Corto Plazo</t>
  </si>
  <si>
    <t>Fondos y Bienes de Terceros en Garantia y/o Administración a Corto Plazo</t>
  </si>
  <si>
    <t>f1) Fondos en Garantia a Corto Plazo</t>
  </si>
  <si>
    <t xml:space="preserve">f2) Fondos en Administración a Corto Plazo </t>
  </si>
  <si>
    <t>f3) Fondos Contingentes a Corto Plazo</t>
  </si>
  <si>
    <t xml:space="preserve">f4) Fondos de Fideicomisos, Mandatos y Contratos Análogos a Corto Plazo </t>
  </si>
  <si>
    <t>f5) Otros Fondos de Terceros en Garantia y/o Administración a Corto Plazo</t>
  </si>
  <si>
    <t>f6) Valores y Bienes en Garantia a Corto Plazo</t>
  </si>
  <si>
    <t>Provisiones a Corto Plazo</t>
  </si>
  <si>
    <t>g1) Provisión para Demandas y Juicios a Corto Plazo</t>
  </si>
  <si>
    <t>g2) Provisión para Contingencias a Corto Plazo</t>
  </si>
  <si>
    <t>g3) Otras Provisiones a Corto Plazo</t>
  </si>
  <si>
    <t>Otros Pasivos a Corto Plazo</t>
  </si>
  <si>
    <t>h1) Ingresos por Reclasificar</t>
  </si>
  <si>
    <t xml:space="preserve">h2) Recaudación por Participar </t>
  </si>
  <si>
    <t>h3) Otros Pasivos Circulantes</t>
  </si>
  <si>
    <t>IIA.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</si>
  <si>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</si>
  <si>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</si>
  <si>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</si>
  <si>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</si>
  <si>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</si>
  <si>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</si>
  <si>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en Administración a Largo Plazo</t>
  </si>
  <si>
    <t>Provisiones a Largo Plazo</t>
  </si>
  <si>
    <t>IIB.</t>
  </si>
  <si>
    <t xml:space="preserve">Total de Pasivos No Circulantes </t>
  </si>
  <si>
    <t>II.</t>
  </si>
  <si>
    <t>Total de Pasivo</t>
  </si>
  <si>
    <t>HACIENDA PÚBLICA/PATRIMONIO</t>
  </si>
  <si>
    <t>IIIA.</t>
  </si>
  <si>
    <t>Hacienda Pública/Patrimonio Contribuido</t>
  </si>
  <si>
    <t>Aportaciones</t>
  </si>
  <si>
    <t>Donaciones de Capital</t>
  </si>
  <si>
    <t>Actualización de la Hacienda Pública/Patrimonio</t>
  </si>
  <si>
    <t>IIIB.</t>
  </si>
  <si>
    <t>Hacienda Pública/Patrimonio Generado</t>
  </si>
  <si>
    <t>Resultados del Ejercicio (Ahorro/Desahorro)</t>
  </si>
  <si>
    <t xml:space="preserve">Resultados de Ejercicios Anteriores </t>
  </si>
  <si>
    <t>Revalúos</t>
  </si>
  <si>
    <t>Reservas</t>
  </si>
  <si>
    <t>Rectificaciones de Resultados de Ejercicios Anteriores</t>
  </si>
  <si>
    <t>IIIC.</t>
  </si>
  <si>
    <t>Exceso o Insuficiencia en la Actualización de la Hacienda Pública/Patrimonio</t>
  </si>
  <si>
    <t>Resultado por Posición Monetaria</t>
  </si>
  <si>
    <t>Resultado por Tenencia de Activos no Monetarios</t>
  </si>
  <si>
    <t>III.</t>
  </si>
  <si>
    <t>Total Hacienda Pública/Patrimonio</t>
  </si>
  <si>
    <t>IV.</t>
  </si>
  <si>
    <t>Total de Pasivo y Hacienda Pública/Patrimonio</t>
  </si>
  <si>
    <t>Al 31 de marzo de 2020 y al 31 de diciembre de 2019</t>
  </si>
  <si>
    <t xml:space="preserve"> </t>
  </si>
  <si>
    <t>Arrendamiento de Terrenos</t>
  </si>
  <si>
    <t>11160-100-0003</t>
  </si>
  <si>
    <t>Plantas de Tratamiento</t>
  </si>
  <si>
    <t>11160-100-0002</t>
  </si>
  <si>
    <t>Arrendamiento de Edificios y Locales</t>
  </si>
  <si>
    <t>11160-100-0001</t>
  </si>
  <si>
    <t>Depositos en Garantia Subsidio</t>
  </si>
  <si>
    <t>11160-100-0000</t>
  </si>
  <si>
    <t>DEPOSITOS DE FONDOS DE TERCEROS EN GARANTIA Y/O AD</t>
  </si>
  <si>
    <t>11160-000-0000</t>
  </si>
  <si>
    <t>I.H. Colec. y PTARS Tlajomulco de Z.Bte.0896962305</t>
  </si>
  <si>
    <t>11120-300-0064</t>
  </si>
  <si>
    <t>Aport. y Contrap. PTAR Agua Prieta Bte.896962257</t>
  </si>
  <si>
    <t>11120-300-0063</t>
  </si>
  <si>
    <t>Comision de Cuenca del Rio Calderon Bte.0892356755</t>
  </si>
  <si>
    <t>11120-300-0062</t>
  </si>
  <si>
    <t>Aport. y Constrapres. PTAR El Ahogado Cta.7986060</t>
  </si>
  <si>
    <t>11120-300-0047</t>
  </si>
  <si>
    <t>FEIEF 92 MDP Bajio.28191369</t>
  </si>
  <si>
    <t>11120-300-0044</t>
  </si>
  <si>
    <t>PRODDER 2020 BANORTE CTA 1088213256</t>
  </si>
  <si>
    <t>11120-300-0043</t>
  </si>
  <si>
    <t>El Zapotillo 2012 Bajio Cta.7484496</t>
  </si>
  <si>
    <t>11120-300-0042</t>
  </si>
  <si>
    <t>FEIEF 2019 Bte.1079707669</t>
  </si>
  <si>
    <t>11120-300-0041</t>
  </si>
  <si>
    <t>Linea de Credito 2019 cta 1079707539</t>
  </si>
  <si>
    <t>11120-300-0040</t>
  </si>
  <si>
    <t>Proy de Rescate Integral del Rio Santia 1078093963</t>
  </si>
  <si>
    <t>11120-300-0039</t>
  </si>
  <si>
    <t>FISE 2019 Bte. 0308545201</t>
  </si>
  <si>
    <t>11120-300-0038</t>
  </si>
  <si>
    <t>FONDEREG 2019 Bte.0308545199</t>
  </si>
  <si>
    <t>11120-300-0037</t>
  </si>
  <si>
    <t>FAFFEF 2019 Bajio 25429077</t>
  </si>
  <si>
    <t>11120-300-0036</t>
  </si>
  <si>
    <t>PRODDER 2019 Bajio 239668230101</t>
  </si>
  <si>
    <t>11120-300-0035</t>
  </si>
  <si>
    <t>CADS CULTURA DEL AGUA 2019 Bajio 24693210 EST.</t>
  </si>
  <si>
    <t>11120-300-0032</t>
  </si>
  <si>
    <t>CADS CULTURA DEL AGUA 2019 Bajio 24691644 FED.</t>
  </si>
  <si>
    <t>11120-300-0031</t>
  </si>
  <si>
    <t>PROAGUA PTAR 2019 Bajio 24691495 REC. ESTATAL</t>
  </si>
  <si>
    <t>11120-300-0030</t>
  </si>
  <si>
    <t>PROAGUA PTAR 2019 Bajio 24690752 REC. FEDERAL</t>
  </si>
  <si>
    <t>11120-300-0026</t>
  </si>
  <si>
    <t>PROAGUA  AGUA LIMPIA 2019 Bajio 246847140101 R EST</t>
  </si>
  <si>
    <t>11120-300-0025</t>
  </si>
  <si>
    <t>PROAGUA  AGUA LIMPIA 2019 Bajio 24684433 R FED</t>
  </si>
  <si>
    <t>11120-300-0024</t>
  </si>
  <si>
    <t>PROAGUA APARURAL 2019 Bajio 24681678 REC. EST.</t>
  </si>
  <si>
    <t>11120-300-0020</t>
  </si>
  <si>
    <t>PROAGUA APARURAL 2019 Bajio 24681520 REC. FED.</t>
  </si>
  <si>
    <t>11120-300-0019</t>
  </si>
  <si>
    <t>PROAGUA APAUR 2019 Bajio 24681470 REC. ESTATAL</t>
  </si>
  <si>
    <t>11120-300-0018</t>
  </si>
  <si>
    <t>PROAGUA APAUR 2019 Bajio 24681298 REC. FEDERAL</t>
  </si>
  <si>
    <t>11120-300-0017</t>
  </si>
  <si>
    <t>Operacion y Mntto. de Ptar´s 10 Bajio Cta. 5111018</t>
  </si>
  <si>
    <t>11120-300-0016</t>
  </si>
  <si>
    <t>Agua Limpia (AAL) 2018 Bte. 0595345724 Cont. Estat</t>
  </si>
  <si>
    <t>11120-300-0015</t>
  </si>
  <si>
    <t>Agua Limpia (AAL) 2018 Bte. 0595344419</t>
  </si>
  <si>
    <t>11120-300-0014</t>
  </si>
  <si>
    <t>Consejo Cuenca Rio Santiago 2009 Cta. 4812426</t>
  </si>
  <si>
    <t>11120-300-0011</t>
  </si>
  <si>
    <t>APARURAL 2018 Bte. 0595343252 Contraparte Estatal</t>
  </si>
  <si>
    <t>11120-300-0010</t>
  </si>
  <si>
    <t>APAUR 2018 Bte. 0595338977 Contraparte Estatal</t>
  </si>
  <si>
    <t>11120-300-0007</t>
  </si>
  <si>
    <t>Recursos Estatales 2019  Bajio 245135250101</t>
  </si>
  <si>
    <t>11120-300-0004</t>
  </si>
  <si>
    <t>Abast.Credito Fortem Rec.Est. Bajio Cta. 1754175</t>
  </si>
  <si>
    <t>11120-300-0002</t>
  </si>
  <si>
    <t>Programas</t>
  </si>
  <si>
    <t>11120-300-0000</t>
  </si>
  <si>
    <t>Rendimientos Financieros CEA Banorte 1078093972</t>
  </si>
  <si>
    <t>11120-200-0009</t>
  </si>
  <si>
    <t>Banorte Recursos Propios Cta. 0892356700</t>
  </si>
  <si>
    <t>11120-200-0005</t>
  </si>
  <si>
    <t>Descargas Industriales El Salto Bajio 25613761</t>
  </si>
  <si>
    <t>11120-200-0003</t>
  </si>
  <si>
    <t>Rec. Propios R. F.  Bajio Cta. 7616430101</t>
  </si>
  <si>
    <t>11120-200-0002</t>
  </si>
  <si>
    <t>Recursos Propios</t>
  </si>
  <si>
    <t>11120-200-0000</t>
  </si>
  <si>
    <t>Gasto Cte Recursos SHP 2020 Bajio 27530773</t>
  </si>
  <si>
    <t>11120-100-0009</t>
  </si>
  <si>
    <t>Gasto Cte SHP Serv Personales 2020 Bte 1079707641</t>
  </si>
  <si>
    <t>11120-100-0008</t>
  </si>
  <si>
    <t>Fondo Rev Pgo Viaticos Banorte Cta. 1078093824 Com</t>
  </si>
  <si>
    <t>11120-100-0007</t>
  </si>
  <si>
    <t>Fondo Rev Pgo Viaticos Banorte Cta. 1078093815 Adi</t>
  </si>
  <si>
    <t>11120-100-0006</t>
  </si>
  <si>
    <t>Fondo Rev Pago Viaticos Banorte Cta 0308545162 Ini</t>
  </si>
  <si>
    <t>11120-100-0005</t>
  </si>
  <si>
    <t>Banorte Subsidio Cta. 884371445</t>
  </si>
  <si>
    <t>11120-100-0004</t>
  </si>
  <si>
    <t>Banorte Nomina Cta. 871979588</t>
  </si>
  <si>
    <t>11120-100-0003</t>
  </si>
  <si>
    <t>Subsidio Bajio Cta. 239628710101</t>
  </si>
  <si>
    <t>11120-100-0001</t>
  </si>
  <si>
    <t>Subsidio</t>
  </si>
  <si>
    <t>11120-100-0000</t>
  </si>
  <si>
    <t>BANCOS/TESORERIA</t>
  </si>
  <si>
    <t>11120-000-0000</t>
  </si>
  <si>
    <t>Hugo Francisco Olguin Osegueda</t>
  </si>
  <si>
    <t>11110-200-0015</t>
  </si>
  <si>
    <t>Roy Alberto Cañedo Castañeda</t>
  </si>
  <si>
    <t>11110-200-0003</t>
  </si>
  <si>
    <t>Alicia Del Carmen Freeman Figueroa</t>
  </si>
  <si>
    <t>11110-200-0001</t>
  </si>
  <si>
    <t>Caja Fondos Revolventes Subsidio</t>
  </si>
  <si>
    <t>11110-200-0000</t>
  </si>
  <si>
    <t>Laura Cristina de la Torre Aguilar</t>
  </si>
  <si>
    <t>11110-100-0012</t>
  </si>
  <si>
    <t>Oscar Roberto Martinez Gonzalez</t>
  </si>
  <si>
    <t>11110-100-0001</t>
  </si>
  <si>
    <t>Caja General</t>
  </si>
  <si>
    <t>11110-100-0000</t>
  </si>
  <si>
    <t>EFECTIVO</t>
  </si>
  <si>
    <t>11110-000-0000</t>
  </si>
  <si>
    <t>EFECTIVO Y EQUIVALENTES</t>
  </si>
  <si>
    <t>11100-000-0000</t>
  </si>
  <si>
    <t>Acreedor</t>
  </si>
  <si>
    <t>Deudor</t>
  </si>
  <si>
    <t>Abonos</t>
  </si>
  <si>
    <t>Cargos</t>
  </si>
  <si>
    <t>Actuales</t>
  </si>
  <si>
    <t xml:space="preserve">Saldos </t>
  </si>
  <si>
    <t>Iniciales</t>
  </si>
  <si>
    <t>Nombre</t>
  </si>
  <si>
    <t>Cuenta</t>
  </si>
  <si>
    <t>Moneda: Peso Mexicano</t>
  </si>
  <si>
    <t>Anexos del Catálogo al 31/Mar/2020</t>
  </si>
  <si>
    <t>Hoja:      1</t>
  </si>
  <si>
    <t>CEA JALISCO 2020</t>
  </si>
  <si>
    <t>CONTPAQ i</t>
  </si>
  <si>
    <t>31 de marzo 2020</t>
  </si>
  <si>
    <t>31 de diciembre 2019</t>
  </si>
  <si>
    <t>Reintegro de Rec. No Ejercidos por Contratistas</t>
  </si>
  <si>
    <t>11240-304-0003</t>
  </si>
  <si>
    <t>Ingresos por Recuperar Recursos Estatales 2019</t>
  </si>
  <si>
    <t>11240-304-0000</t>
  </si>
  <si>
    <t>Ingresos por Recuperar Programas</t>
  </si>
  <si>
    <t>11240-300-0000</t>
  </si>
  <si>
    <t>Ley de Transparencia e Información Pública</t>
  </si>
  <si>
    <t>11240-100-0001</t>
  </si>
  <si>
    <t>Ingresos por Recuperar Subsidio</t>
  </si>
  <si>
    <t>11240-100-0000</t>
  </si>
  <si>
    <t>INGRESOS POR RECUPERAR A CORTO PLAZO</t>
  </si>
  <si>
    <t>11240-000-0000</t>
  </si>
  <si>
    <t>Victor Antonio Figueroa Vargas</t>
  </si>
  <si>
    <t>11230-710-0025</t>
  </si>
  <si>
    <t>Percival Ivan Perez Torres</t>
  </si>
  <si>
    <t>11230-710-0016</t>
  </si>
  <si>
    <t>Hermilio de la Torre Delgadillo</t>
  </si>
  <si>
    <t>11230-710-0014</t>
  </si>
  <si>
    <t>Cruz Eduardo Castillo</t>
  </si>
  <si>
    <t>11230-710-0012</t>
  </si>
  <si>
    <t>Armando Brigido Muñoz Juarez</t>
  </si>
  <si>
    <t>11230-710-0009</t>
  </si>
  <si>
    <t>Carlos Perez Maciel</t>
  </si>
  <si>
    <t>11230-710-0002</t>
  </si>
  <si>
    <t>Gastos por Comprobar Subsidio</t>
  </si>
  <si>
    <t>11230-710-0000</t>
  </si>
  <si>
    <t>Gastos por Comprobar</t>
  </si>
  <si>
    <t>11230-700-0000</t>
  </si>
  <si>
    <t>Apazu 2014</t>
  </si>
  <si>
    <t>11230-630-7667</t>
  </si>
  <si>
    <t>Prestamos a Apazu 2015</t>
  </si>
  <si>
    <t>11230-630-7600</t>
  </si>
  <si>
    <t>11230-630-7503</t>
  </si>
  <si>
    <t>Prestamos a U037 Infr.Hid. Para Dist.Col.Area MG</t>
  </si>
  <si>
    <t>11230-630-7500</t>
  </si>
  <si>
    <t>11230-630-3503</t>
  </si>
  <si>
    <t>Prestamos a Prodeer 2019</t>
  </si>
  <si>
    <t>11230-630-3500</t>
  </si>
  <si>
    <t>11230-630-1003</t>
  </si>
  <si>
    <t>Prestamos a APARURAL ESTATAL 2018</t>
  </si>
  <si>
    <t>11230-630-1000</t>
  </si>
  <si>
    <t>OYM PTARS</t>
  </si>
  <si>
    <t>11230-630-0616</t>
  </si>
  <si>
    <t>Prestamos a APAUR 2018</t>
  </si>
  <si>
    <t>11230-630-0600</t>
  </si>
  <si>
    <t>Prestamos a Recursos Estatales 2019</t>
  </si>
  <si>
    <t>11230-630-0400</t>
  </si>
  <si>
    <t>11230-630-0000</t>
  </si>
  <si>
    <t>Programa Estatal 2017</t>
  </si>
  <si>
    <t>11230-620-0096</t>
  </si>
  <si>
    <t>APARURAL 2018</t>
  </si>
  <si>
    <t>11230-620-0008</t>
  </si>
  <si>
    <t>APAUR 2018</t>
  </si>
  <si>
    <t>11230-620-0006</t>
  </si>
  <si>
    <t>11230-620-0000</t>
  </si>
  <si>
    <t>PROAGUA APARURAL 2019 FED</t>
  </si>
  <si>
    <t>11230-610-0019</t>
  </si>
  <si>
    <t>11230-610-0005</t>
  </si>
  <si>
    <t>11230-610-0000</t>
  </si>
  <si>
    <t>Acreedores de Programas</t>
  </si>
  <si>
    <t>11230-600-0000</t>
  </si>
  <si>
    <t>11230-530-9603</t>
  </si>
  <si>
    <t>Prestamos de Programa Estatal 2017</t>
  </si>
  <si>
    <t>11230-530-9600</t>
  </si>
  <si>
    <t>Apazu 2015</t>
  </si>
  <si>
    <t>11230-530-6776</t>
  </si>
  <si>
    <t>Prestamos de Apazu 2014</t>
  </si>
  <si>
    <t>11230-530-6700</t>
  </si>
  <si>
    <t>Prestamos de FAFFEF 2019</t>
  </si>
  <si>
    <t>11230-530-3600</t>
  </si>
  <si>
    <t>11230-530-1901</t>
  </si>
  <si>
    <t>Prestamos de APARURAL 2019 Contraparte FED</t>
  </si>
  <si>
    <t>11230-530-1900</t>
  </si>
  <si>
    <t>Apaur 2018</t>
  </si>
  <si>
    <t>11230-530-1606</t>
  </si>
  <si>
    <t>Prestamos de O y M Ptar´s 10</t>
  </si>
  <si>
    <t>11230-530-1600</t>
  </si>
  <si>
    <t>11230-530-0803</t>
  </si>
  <si>
    <t>Prestamos de APARURAL 2018</t>
  </si>
  <si>
    <t>11230-530-0800</t>
  </si>
  <si>
    <t>11230-530-0603</t>
  </si>
  <si>
    <t>Prestamos de APAUR 2018</t>
  </si>
  <si>
    <t>11230-530-0600</t>
  </si>
  <si>
    <t>11230-530-0000</t>
  </si>
  <si>
    <t>PRODDER 2019</t>
  </si>
  <si>
    <t>11230-529-0035</t>
  </si>
  <si>
    <t>Gasto Corriente</t>
  </si>
  <si>
    <t>11230-529-0001</t>
  </si>
  <si>
    <t>Recursos Propios 2019</t>
  </si>
  <si>
    <t>11230-529-0000</t>
  </si>
  <si>
    <t>APARURAL 2018 ESTATAL</t>
  </si>
  <si>
    <t>11230-528-0010</t>
  </si>
  <si>
    <t>11230-528-0001</t>
  </si>
  <si>
    <t>Recursos Propios 2018</t>
  </si>
  <si>
    <t>11230-528-0000</t>
  </si>
  <si>
    <t>U037 Infra. Hidr. P/Distintas Col. de AMG y Resto</t>
  </si>
  <si>
    <t>11230-526-0075</t>
  </si>
  <si>
    <t>Recursos Propios 2016</t>
  </si>
  <si>
    <t>11230-526-0000</t>
  </si>
  <si>
    <t>11230-525-0075</t>
  </si>
  <si>
    <t>Recursos Propios 2015</t>
  </si>
  <si>
    <t>11230-525-0000</t>
  </si>
  <si>
    <t>11230-521-0001</t>
  </si>
  <si>
    <t>Recursos Propios 2020</t>
  </si>
  <si>
    <t>11230-521-0000</t>
  </si>
  <si>
    <t>11230-520-0000</t>
  </si>
  <si>
    <t>Deudores de Programas</t>
  </si>
  <si>
    <t>11230-500-0000</t>
  </si>
  <si>
    <t>Camara Mexicana de la Industria de la Construccion</t>
  </si>
  <si>
    <t>11230-396-0049</t>
  </si>
  <si>
    <t>Secretaria de la Hacienda Publica</t>
  </si>
  <si>
    <t>11230-396-0010</t>
  </si>
  <si>
    <t>Deudores de Recurso Estatal 2017</t>
  </si>
  <si>
    <t>11230-396-0000</t>
  </si>
  <si>
    <t>Trabe Obras y Proyectos SA de CV</t>
  </si>
  <si>
    <t>11230-377-0068</t>
  </si>
  <si>
    <t>Deudores de Prossapys 2015</t>
  </si>
  <si>
    <t>11230-377-0000</t>
  </si>
  <si>
    <t>CRV Ingenieria y Diseño SA de CV</t>
  </si>
  <si>
    <t>11230-371-5542</t>
  </si>
  <si>
    <t>Deudores de Zonas Rurales 08</t>
  </si>
  <si>
    <t>11230-371-0000</t>
  </si>
  <si>
    <t>ARS Ingenieria Mexicana</t>
  </si>
  <si>
    <t>11230-370-5095</t>
  </si>
  <si>
    <t>Deudores de Apazu 07</t>
  </si>
  <si>
    <t>11230-370-0000</t>
  </si>
  <si>
    <t>11230-368-0010</t>
  </si>
  <si>
    <t>Deudores de Prossapys 2014</t>
  </si>
  <si>
    <t>11230-368-0000</t>
  </si>
  <si>
    <t>11230-364-0010</t>
  </si>
  <si>
    <t>Deudores de Tlajomulco de Zuñiga</t>
  </si>
  <si>
    <t>11230-364-0000</t>
  </si>
  <si>
    <t>Desarrollo BCA  SA DE RL DE CV</t>
  </si>
  <si>
    <t>11230-336-0050</t>
  </si>
  <si>
    <t>Deudores de FAFFEF 2019</t>
  </si>
  <si>
    <t>11230-336-0000</t>
  </si>
  <si>
    <t>Edificaciones y Proyectos Roca SA de CV</t>
  </si>
  <si>
    <t>11230-326-0018</t>
  </si>
  <si>
    <t>Deudores de PROAGUA PTARS 2019 FED</t>
  </si>
  <si>
    <t>11230-326-0000</t>
  </si>
  <si>
    <t>11230-305-0093</t>
  </si>
  <si>
    <t>Deudores de El Zapotillo</t>
  </si>
  <si>
    <t>11230-305-0000</t>
  </si>
  <si>
    <t>Deudores Diversos Programas</t>
  </si>
  <si>
    <t>11230-300-0000</t>
  </si>
  <si>
    <t>Paulo Cesar Fernandez Rojas</t>
  </si>
  <si>
    <t>11230-100-0053</t>
  </si>
  <si>
    <t>Armando Martinez Arroyo</t>
  </si>
  <si>
    <t>11230-100-0048</t>
  </si>
  <si>
    <t>Trabajadores Calculo Anual ISPT a Cargo</t>
  </si>
  <si>
    <t>11230-100-0044</t>
  </si>
  <si>
    <t>Cesar Israel Cisneros Alvarez</t>
  </si>
  <si>
    <t>11230-100-0040</t>
  </si>
  <si>
    <t>Alejandra Montes Vicencio</t>
  </si>
  <si>
    <t>11230-100-0027</t>
  </si>
  <si>
    <t>Isaac Filiberto Sanchez</t>
  </si>
  <si>
    <t>11230-100-0008</t>
  </si>
  <si>
    <t>Pensiones del Estado</t>
  </si>
  <si>
    <t>11230-100-0001</t>
  </si>
  <si>
    <t>Deudores Diversos Subsidio</t>
  </si>
  <si>
    <t>11230-100-0000</t>
  </si>
  <si>
    <t>DEUDORES DIVERSOS POR COBRAR A CORTO PLAZO</t>
  </si>
  <si>
    <t>11230-000-0000</t>
  </si>
  <si>
    <t>Juanacatlan, Jal.</t>
  </si>
  <si>
    <t>11223-316-0051</t>
  </si>
  <si>
    <t>Op. y Mtto. de PTAR´S Multianual</t>
  </si>
  <si>
    <t>11223-316-0000</t>
  </si>
  <si>
    <t>Cuentas por Cobrar Aportaciones Municipales</t>
  </si>
  <si>
    <t>11223-300-0000</t>
  </si>
  <si>
    <t>Linea de Credito 2019</t>
  </si>
  <si>
    <t>11222-340-0000</t>
  </si>
  <si>
    <t>Cuentas por Cobrar Aportaciones Estatales</t>
  </si>
  <si>
    <t>11222-300-0000</t>
  </si>
  <si>
    <t>Cuentas por Cobrar Programas</t>
  </si>
  <si>
    <t>11220-300-0000</t>
  </si>
  <si>
    <t>Transliquidos Vazquez S.A de C.V.</t>
  </si>
  <si>
    <t>11220-206-0227</t>
  </si>
  <si>
    <t>Analisis del Laboratorio</t>
  </si>
  <si>
    <t>11220-206-0000</t>
  </si>
  <si>
    <t>San Marcos, Jal.</t>
  </si>
  <si>
    <t>11220-203-0075</t>
  </si>
  <si>
    <t>Vactor</t>
  </si>
  <si>
    <t>11220-203-0000</t>
  </si>
  <si>
    <t>11220-202-0075</t>
  </si>
  <si>
    <t>Perforadoras /Eq. Videofilmacion</t>
  </si>
  <si>
    <t>11220-202-0000</t>
  </si>
  <si>
    <t>Lucia Almaraz MC CAW 06-001-0004-001</t>
  </si>
  <si>
    <t>11220-269-0001</t>
  </si>
  <si>
    <t>Lucia Almaraz MC CAW</t>
  </si>
  <si>
    <t>11220-269-0000</t>
  </si>
  <si>
    <t>Fabrica de Papel San Francisco 06-001-001-0002</t>
  </si>
  <si>
    <t>11220-264-0001</t>
  </si>
  <si>
    <t>Fabrica de Papel San Francisco, SA de CV</t>
  </si>
  <si>
    <t>11220-264-0000</t>
  </si>
  <si>
    <t>Univar de Mexico 06-007-000701</t>
  </si>
  <si>
    <t>11220-255-0001</t>
  </si>
  <si>
    <t>Univar de Mexico, SA de CV</t>
  </si>
  <si>
    <t>11220-255-0000</t>
  </si>
  <si>
    <t>Petroagro 06-001-0010</t>
  </si>
  <si>
    <t>11220-253-0001</t>
  </si>
  <si>
    <t>Petroagro, SA de CV</t>
  </si>
  <si>
    <t>11220-253-0000</t>
  </si>
  <si>
    <t>Animalnutri Mexico 06-008-0005</t>
  </si>
  <si>
    <t>11220-243-0001</t>
  </si>
  <si>
    <t>Animalnutri Mexico, SA de CV</t>
  </si>
  <si>
    <t>11220-243-0000</t>
  </si>
  <si>
    <t>Tensoactivos de Occidente  06-004-0007</t>
  </si>
  <si>
    <t>11220-234-0001</t>
  </si>
  <si>
    <t>Tensoactivos de Occidente, SA de CV</t>
  </si>
  <si>
    <t>11220-234-0000</t>
  </si>
  <si>
    <t>Igrox  06-003-0008</t>
  </si>
  <si>
    <t>11220-224-0001</t>
  </si>
  <si>
    <t>Igrox, S de RL</t>
  </si>
  <si>
    <t>11220-224-0000</t>
  </si>
  <si>
    <t>Cia de Tel y Bienes Raices  06-001-0012-A</t>
  </si>
  <si>
    <t>11220-217-0001</t>
  </si>
  <si>
    <t>Cia de Tel y Bienes Raices, SA de CV</t>
  </si>
  <si>
    <t>11220-217-0000</t>
  </si>
  <si>
    <t>Agrotileno de Mexico  06-001-0007</t>
  </si>
  <si>
    <t>11220-211-0001</t>
  </si>
  <si>
    <t>Agrotileno de Mexico, SA de CV</t>
  </si>
  <si>
    <t>11220-211-0000</t>
  </si>
  <si>
    <t>El Salto</t>
  </si>
  <si>
    <t>11220-201-0000</t>
  </si>
  <si>
    <t>Cuentas por Cobrar Recursos Propios</t>
  </si>
  <si>
    <t>11220-200-0000</t>
  </si>
  <si>
    <t>CUENTAS POR COBRAR A CORTO PLAZO</t>
  </si>
  <si>
    <t>11220-000-0000</t>
  </si>
  <si>
    <t>DERECHOS A RECIBIR EFECTIVO O EQUIVALENTES</t>
  </si>
  <si>
    <t>11200-000-0000</t>
  </si>
  <si>
    <t>CEA-AP-PT-CI-112/2009</t>
  </si>
  <si>
    <t>21194-702-0018</t>
  </si>
  <si>
    <t>CEA-SA-ZR-LP-007/07 COMPL.2008</t>
  </si>
  <si>
    <t>21194-702-0016</t>
  </si>
  <si>
    <t>CEA-SA-ZR-LP-079/07 COMPL.2008</t>
  </si>
  <si>
    <t>21194-702-0015</t>
  </si>
  <si>
    <t>CEA-SA-ZR-LP-027/07 COMPL. 2008</t>
  </si>
  <si>
    <t>21194-702-0014</t>
  </si>
  <si>
    <t>CEA-SA-ZR-LP-027/2007</t>
  </si>
  <si>
    <t>21194-702-0009</t>
  </si>
  <si>
    <t>CEAS-IHAL-ZC-184/2006</t>
  </si>
  <si>
    <t>21194-702-0008</t>
  </si>
  <si>
    <t>CEA-SA-ZR-LP-079-/2007</t>
  </si>
  <si>
    <t>21194-702-0007</t>
  </si>
  <si>
    <t>CEA-SA-ZR-LP-007/2007</t>
  </si>
  <si>
    <t>21194-702-0006</t>
  </si>
  <si>
    <t>Deductiva Estimaciones Programas Varios</t>
  </si>
  <si>
    <t>21194-702-0000</t>
  </si>
  <si>
    <t>Konstruct. Navarro IHAL-ZC-183/06</t>
  </si>
  <si>
    <t>21194-701-0008</t>
  </si>
  <si>
    <t>Jaes Construct.IHAL-ZC-177/06</t>
  </si>
  <si>
    <t>21194-701-0006</t>
  </si>
  <si>
    <t>Sphaera Construc.IHAL-ZC-184/06</t>
  </si>
  <si>
    <t>21194-701-0004</t>
  </si>
  <si>
    <t>Betel Geuse IHAL-ZC-156/06</t>
  </si>
  <si>
    <t>21194-701-0002</t>
  </si>
  <si>
    <t>Jaes Construcciones IHAL-177/06</t>
  </si>
  <si>
    <t>21194-701-0001</t>
  </si>
  <si>
    <t>Deductiva Estimaciones Saneamiento</t>
  </si>
  <si>
    <t>21194-701-0000</t>
  </si>
  <si>
    <t>Deductiva Estimaciones (Prog. Ejerc. Anteriores)</t>
  </si>
  <si>
    <t>21194-700-0000</t>
  </si>
  <si>
    <t>CEA-DAMU-OBAP-IN-ZR-075-2014</t>
  </si>
  <si>
    <t>21193-768-4056</t>
  </si>
  <si>
    <t>CEA-DAMU-OBAL-LP-ZR-043-2014</t>
  </si>
  <si>
    <t>21193-768-4020</t>
  </si>
  <si>
    <t>Prossapys 2014</t>
  </si>
  <si>
    <t>21193-768-0000</t>
  </si>
  <si>
    <t>CEA-AP-ZR-CI-013/2013</t>
  </si>
  <si>
    <t>21193-754-3128</t>
  </si>
  <si>
    <t>CEA-AP-ZR-CI-027/2013 Adec de Proy y Rehab de PTAR</t>
  </si>
  <si>
    <t>21193-754-3118</t>
  </si>
  <si>
    <t>CEA-SA-ZR-LP-008/2013 Proy y Construcc de PTARS c</t>
  </si>
  <si>
    <t>21193-754-3103</t>
  </si>
  <si>
    <t>Prossapys 2013</t>
  </si>
  <si>
    <t>21193-754-0000</t>
  </si>
  <si>
    <t>CEA-AL-ZR-LP-045/2011 Colector I y II</t>
  </si>
  <si>
    <t>21193-730-1006</t>
  </si>
  <si>
    <t>Prossapys 2011</t>
  </si>
  <si>
    <t>21193-730-0000</t>
  </si>
  <si>
    <t>Deductiva Estimaciones Programas (Clausula 48)</t>
  </si>
  <si>
    <t>21193-700-0000</t>
  </si>
  <si>
    <t>Deductiva por Estimaciones (Ret. Clausula 48)</t>
  </si>
  <si>
    <t>21190-700-0000</t>
  </si>
  <si>
    <t>CEA-AP-PT-LP-083/2009 Magdalena</t>
  </si>
  <si>
    <t>21190-671-1021</t>
  </si>
  <si>
    <t>CEA-AP-PT-LP-083/2009 MAGDALENA</t>
  </si>
  <si>
    <t>21190-671-1020</t>
  </si>
  <si>
    <t>Obra</t>
  </si>
  <si>
    <t>21190-671-1000</t>
  </si>
  <si>
    <t>PATME '09</t>
  </si>
  <si>
    <t>21190-671-0000</t>
  </si>
  <si>
    <t>Obras en Proceso</t>
  </si>
  <si>
    <t>21190-650-0000</t>
  </si>
  <si>
    <t>Apazu ´10</t>
  </si>
  <si>
    <t>21190-612-1300</t>
  </si>
  <si>
    <t>'2009 complemento 2010</t>
  </si>
  <si>
    <t>21190-612-0101</t>
  </si>
  <si>
    <t>Zonas  Rurales 2009 (Prossapys)</t>
  </si>
  <si>
    <t>21190-612-0100</t>
  </si>
  <si>
    <t>Recursos Estatales</t>
  </si>
  <si>
    <t>21190-612-0000</t>
  </si>
  <si>
    <t>Recursos Obtenidos de Programas</t>
  </si>
  <si>
    <t>21190-610-0000</t>
  </si>
  <si>
    <t>Aport. p/ Ejecucion de Programas</t>
  </si>
  <si>
    <t>21190-600-0000</t>
  </si>
  <si>
    <t>Iva Por Recuperar El Zapotillo</t>
  </si>
  <si>
    <t>21190-402-3028</t>
  </si>
  <si>
    <t>Iva por Recuperar Programas</t>
  </si>
  <si>
    <t>21190-402-3000</t>
  </si>
  <si>
    <t>Iva por Recuperar Rec. Propios R.F.</t>
  </si>
  <si>
    <t>21190-402-2001</t>
  </si>
  <si>
    <t>Iva por Recuperar Recursos Propios</t>
  </si>
  <si>
    <t>21190-402-2000</t>
  </si>
  <si>
    <t>Iva por Recuperar CEA</t>
  </si>
  <si>
    <t>21190-402-0000</t>
  </si>
  <si>
    <t>Iva por Recuperar</t>
  </si>
  <si>
    <t>21190-400-0000</t>
  </si>
  <si>
    <t>Iva Pendiente de Trasladar Prossapys 2015</t>
  </si>
  <si>
    <t>21190-303-0077</t>
  </si>
  <si>
    <t>Iva Pendiente de Trasladar Programas</t>
  </si>
  <si>
    <t>21190-303-0000</t>
  </si>
  <si>
    <t>Iva Pendiente de Trasladar Vactor</t>
  </si>
  <si>
    <t>21190-302-0003</t>
  </si>
  <si>
    <t>Iva Pendiente de Trasladar Perforadoras / Eq. Vide</t>
  </si>
  <si>
    <t>21190-302-0002</t>
  </si>
  <si>
    <t>Iva Pendiente de Trasladar El Salto</t>
  </si>
  <si>
    <t>21190-302-0001</t>
  </si>
  <si>
    <t>Iva Pendiente de Trasladar Recursos Propios</t>
  </si>
  <si>
    <t>21190-302-0000</t>
  </si>
  <si>
    <t>Iva Pendiente de Trasladar</t>
  </si>
  <si>
    <t>21190-300-0000</t>
  </si>
  <si>
    <t>Infraestructura San Miguel SA de CV(APAUR 2017)</t>
  </si>
  <si>
    <t>21193-083-0083</t>
  </si>
  <si>
    <t>APAUR 2017</t>
  </si>
  <si>
    <t>21193-083-0000</t>
  </si>
  <si>
    <t>21193-019-0001</t>
  </si>
  <si>
    <t>APARURAL 2019</t>
  </si>
  <si>
    <t>21193-019-0000</t>
  </si>
  <si>
    <t>21193-018-0001</t>
  </si>
  <si>
    <t>APARURAL 2017</t>
  </si>
  <si>
    <t>21193-018-0000</t>
  </si>
  <si>
    <t>Deincokwi SA de CV</t>
  </si>
  <si>
    <t>21193-016-0014</t>
  </si>
  <si>
    <t>Operacion y Mantenimiento de PTAR´S</t>
  </si>
  <si>
    <t>21193-016-0000</t>
  </si>
  <si>
    <t>Acreedores Diversos Programas</t>
  </si>
  <si>
    <t>21193-000-0000</t>
  </si>
  <si>
    <t>Toray Advanced Textile México, S.A. de C.V.</t>
  </si>
  <si>
    <t>21190-102-0061</t>
  </si>
  <si>
    <t>Vimifos, SA de CV</t>
  </si>
  <si>
    <t>21190-102-0013</t>
  </si>
  <si>
    <t>Mazamitla, Jal.</t>
  </si>
  <si>
    <t>21190-102-0008</t>
  </si>
  <si>
    <t>Magdalena, Jal.</t>
  </si>
  <si>
    <t>21190-102-0007</t>
  </si>
  <si>
    <t>Atoyac, Jal.</t>
  </si>
  <si>
    <t>21190-102-0006</t>
  </si>
  <si>
    <t>Agustin Zermeño Valdez</t>
  </si>
  <si>
    <t>21190-102-0005</t>
  </si>
  <si>
    <t>Acreedores Diversos Recursos Propios</t>
  </si>
  <si>
    <t>21190-102-0000</t>
  </si>
  <si>
    <t>Rafael Basulto Rivera</t>
  </si>
  <si>
    <t>21190-101-0099</t>
  </si>
  <si>
    <t>Juan Manuel Lopez Fajardo</t>
  </si>
  <si>
    <t>21190-101-0098</t>
  </si>
  <si>
    <t>Prestamo tu nómina plus</t>
  </si>
  <si>
    <t>21190-101-0050</t>
  </si>
  <si>
    <t>Seguro Banorte</t>
  </si>
  <si>
    <t>21190-101-0049</t>
  </si>
  <si>
    <t>Juan Ramon Dorado Ramos</t>
  </si>
  <si>
    <t>21190-101-0043</t>
  </si>
  <si>
    <t>Recuperación Fdo Viaticos Laura de la Torre Cta Co</t>
  </si>
  <si>
    <t>21190-101-0042</t>
  </si>
  <si>
    <t>Recupración Fdo Viaticos Laura de la Torre Cta Adi</t>
  </si>
  <si>
    <t>21190-101-0041</t>
  </si>
  <si>
    <t>Recuperación Fdo Viaticos Laura de la Torre Cta In</t>
  </si>
  <si>
    <t>21190-101-0040</t>
  </si>
  <si>
    <t>Prestamo Lentes Laboptik</t>
  </si>
  <si>
    <t>21190-101-0017</t>
  </si>
  <si>
    <t>Acreedor Cheques Cancelados</t>
  </si>
  <si>
    <t>21190-101-0016</t>
  </si>
  <si>
    <t>21190-101-0004</t>
  </si>
  <si>
    <t>Hilda Graciela Perez Mata</t>
  </si>
  <si>
    <t>21190-101-0003</t>
  </si>
  <si>
    <t>21190-101-0001</t>
  </si>
  <si>
    <t>Acreedores Diversos Subsidio</t>
  </si>
  <si>
    <t>21190-101-0000</t>
  </si>
  <si>
    <t>Acreedores Diversos</t>
  </si>
  <si>
    <t>21190-100-0000</t>
  </si>
  <si>
    <t>OTRAS CUENTAS POR PAGAR A CORTO PLAZO</t>
  </si>
  <si>
    <t>21190-000-0000</t>
  </si>
  <si>
    <t>CEA-ZR-CI-028-2015</t>
  </si>
  <si>
    <t>21173-997-5020</t>
  </si>
  <si>
    <t>Ret. 5 al millar Prossapys 2015</t>
  </si>
  <si>
    <t>21173-997-0000</t>
  </si>
  <si>
    <t>CEA-RE-LP-034-2017</t>
  </si>
  <si>
    <t>21173-996-7020</t>
  </si>
  <si>
    <t>CEA-RE-LP-032-2017</t>
  </si>
  <si>
    <t>21173-996-7019</t>
  </si>
  <si>
    <t>CEA-RE-LP-035-2017</t>
  </si>
  <si>
    <t>21173-996-7018</t>
  </si>
  <si>
    <t>CEA-RE-CI-031-2017 REHABILITACIÓN DE PLANTA DE TRA</t>
  </si>
  <si>
    <t>21173-996-7017</t>
  </si>
  <si>
    <t>Ret. 5 al millar Recurso Estatal 2017</t>
  </si>
  <si>
    <t>21173-996-0000</t>
  </si>
  <si>
    <t>CEA-REH-EST-CS-135-19</t>
  </si>
  <si>
    <t>21173-941-9337</t>
  </si>
  <si>
    <t xml:space="preserve">CEA-MOD-EST-CS-134-19 </t>
  </si>
  <si>
    <t>21173-941-9336</t>
  </si>
  <si>
    <t xml:space="preserve">CEA-DES-EST-CS-126-19 </t>
  </si>
  <si>
    <t>21173-941-9335</t>
  </si>
  <si>
    <t xml:space="preserve">CEA-DES-EST-CS-127-19 </t>
  </si>
  <si>
    <t>21173-941-9334</t>
  </si>
  <si>
    <t xml:space="preserve">CEA-DES-EST-CS-129-19 </t>
  </si>
  <si>
    <t>21173-941-9331</t>
  </si>
  <si>
    <t xml:space="preserve">CEA-DES-EST-CS-128-19 </t>
  </si>
  <si>
    <t>21173-941-9329</t>
  </si>
  <si>
    <t xml:space="preserve">CEA-DES-EST-LP-115-19 </t>
  </si>
  <si>
    <t>21173-941-9327</t>
  </si>
  <si>
    <t xml:space="preserve">CEA-DES-EST-LP-117-19 </t>
  </si>
  <si>
    <t>21173-941-9325</t>
  </si>
  <si>
    <t xml:space="preserve">CEA-CON-EST-LP-089-19 </t>
  </si>
  <si>
    <t>21173-941-9324</t>
  </si>
  <si>
    <t>CEA-CON-EST-CS-100-19</t>
  </si>
  <si>
    <t>21173-941-9323</t>
  </si>
  <si>
    <t>CEA-REH-EST-LP-087-19</t>
  </si>
  <si>
    <t>21173-941-9321</t>
  </si>
  <si>
    <t xml:space="preserve">CEA-CON-EST-LP-088-19 </t>
  </si>
  <si>
    <t>21173-941-9313</t>
  </si>
  <si>
    <t>CEA-DES-EST-LP-116-19</t>
  </si>
  <si>
    <t>21173-941-9308</t>
  </si>
  <si>
    <t xml:space="preserve">CEA-CON-EST-LP-086-19 </t>
  </si>
  <si>
    <t>21173-941-9054</t>
  </si>
  <si>
    <t>Ret. 5 al millar FEIEF 2019</t>
  </si>
  <si>
    <t>21173-941-0000</t>
  </si>
  <si>
    <t>CEA-CON-EST-LP-070-19</t>
  </si>
  <si>
    <t>21173-940-9311</t>
  </si>
  <si>
    <t>Ret. 5 al millar Linea de Credito 2019</t>
  </si>
  <si>
    <t>21173-940-0000</t>
  </si>
  <si>
    <t>CEA-CON-EST-CS-130-19</t>
  </si>
  <si>
    <t>21173-938-9330</t>
  </si>
  <si>
    <t>CEA-REH-EST-LP-091-19 REHABILITACION DEL COLECTOR</t>
  </si>
  <si>
    <t>21173-938-9322</t>
  </si>
  <si>
    <t>CEA-CON-EST-CS-104-19</t>
  </si>
  <si>
    <t>21173-938-9318</t>
  </si>
  <si>
    <t>CEA-CON-EST-LP-092-19</t>
  </si>
  <si>
    <t>21173-938-9312</t>
  </si>
  <si>
    <t>Ret. 5 al millar FISE 2019</t>
  </si>
  <si>
    <t>21173-938-0000</t>
  </si>
  <si>
    <t>CEA-CON-EST-AD-105-19</t>
  </si>
  <si>
    <t>21173-937-9319</t>
  </si>
  <si>
    <t>CEA-REH-EST-LP-093-19</t>
  </si>
  <si>
    <t>21173-937-9315</t>
  </si>
  <si>
    <t>Ret. 5 al millar FONDEREG 2019</t>
  </si>
  <si>
    <t>21173-937-0000</t>
  </si>
  <si>
    <t>CEA-CON-EST-LP-085-19</t>
  </si>
  <si>
    <t>21173-936-9306</t>
  </si>
  <si>
    <t>CEA-CON-EST-LP-035-19</t>
  </si>
  <si>
    <t>21173-936-9023</t>
  </si>
  <si>
    <t>CEA-CON-EST-LP-034-19</t>
  </si>
  <si>
    <t>21173-936-9018</t>
  </si>
  <si>
    <t>CEA-CON-EST-LP-033-19</t>
  </si>
  <si>
    <t>21173-936-9017</t>
  </si>
  <si>
    <t>CEA-CON-EST-LP-032-19</t>
  </si>
  <si>
    <t>21173-936-9016</t>
  </si>
  <si>
    <t>CEA-CON-EST-LP-020-19</t>
  </si>
  <si>
    <t>21173-936-9011</t>
  </si>
  <si>
    <t>CEA-CON-EST-LP-018-19 const.col.F3 HINCADO</t>
  </si>
  <si>
    <t>21173-936-9010</t>
  </si>
  <si>
    <t>CEA-CON-EST-LP-016-19 const.col. F1 HINCADO</t>
  </si>
  <si>
    <t>21173-936-9009</t>
  </si>
  <si>
    <t>CEA-CON-EST-LP-019-19 const.col. F1 CIELO ABIERTO</t>
  </si>
  <si>
    <t>21173-936-9008</t>
  </si>
  <si>
    <t>CEA-CON-EST-LP-017-19</t>
  </si>
  <si>
    <t>21173-936-9007</t>
  </si>
  <si>
    <t>Ret. 5 al millar FAFFEF 2019</t>
  </si>
  <si>
    <t>21173-936-0000</t>
  </si>
  <si>
    <t>CEA-CON-FED-CI-062-19 CONSTRUCCIÓN DE PLANTA DE TR</t>
  </si>
  <si>
    <t>21173-926-9037</t>
  </si>
  <si>
    <t>Ret. 5 al millar PROAGUA ptars 2019 rec fed</t>
  </si>
  <si>
    <t>21173-926-0000</t>
  </si>
  <si>
    <t>CEA-REP-FED-AD-066-19 Reposición de Hipoclorador</t>
  </si>
  <si>
    <t>21173-924-9043</t>
  </si>
  <si>
    <t>Ret. 5 al millar PROAGUA  AGUA LIMPIA 2019 rec fed</t>
  </si>
  <si>
    <t>21173-924-0000</t>
  </si>
  <si>
    <t>CEA-SUP-FED-CI-064-19</t>
  </si>
  <si>
    <t>21173-919-9202</t>
  </si>
  <si>
    <t>CEA-CON-FED-AD-056-19 CONSTRUCCIÓN DE RED DE DISTR</t>
  </si>
  <si>
    <t>21173-919-9042</t>
  </si>
  <si>
    <t>CEA-CON-FED-CI-058-19 CONSTRUCCIÓN DE LÍNEA DE IMP</t>
  </si>
  <si>
    <t>21173-919-9032</t>
  </si>
  <si>
    <t>CEA-CON-FED-CI-045-19</t>
  </si>
  <si>
    <t>21173-919-9027</t>
  </si>
  <si>
    <t>CEA-CON-FED-CI-044-19</t>
  </si>
  <si>
    <t>21173-919-9025</t>
  </si>
  <si>
    <t>CEA-AP-FED-AD-037-19 AMPLIACIÓN DE LA RED DE AGUA</t>
  </si>
  <si>
    <t>21173-919-9015</t>
  </si>
  <si>
    <t>CEA-RED-FED-LP-040-19 SUSTITUCIÓN Y AMPLIACIÓN DE</t>
  </si>
  <si>
    <t>21173-919-9014</t>
  </si>
  <si>
    <t>CEA-AP-FED-CI-036-19 SUMINISTRO E INSTALACIÓN DE C</t>
  </si>
  <si>
    <t>21173-919-9012</t>
  </si>
  <si>
    <t>Ret. 5 al millar PROAGUA APARURAL 2019 rec fed</t>
  </si>
  <si>
    <t>21173-919-0000</t>
  </si>
  <si>
    <t>CEA-CON-FED-CI-131-19</t>
  </si>
  <si>
    <t>21173-917-9304</t>
  </si>
  <si>
    <t>CEA-SUP-FED-AD-065-19</t>
  </si>
  <si>
    <t>21173-917-9201</t>
  </si>
  <si>
    <t>CEA-CON-FED-CI-054-19 EQUIPAMIENTO Y ELECTRIFICACI</t>
  </si>
  <si>
    <t>21173-917-9041</t>
  </si>
  <si>
    <t>CEA-CON-FED-CI-055-19 SUSTITUCIÓN Y AMPLIACIÓN DEL</t>
  </si>
  <si>
    <t>21173-917-9033</t>
  </si>
  <si>
    <t>CEA-CON-FED-CI-047-19</t>
  </si>
  <si>
    <t>21173-917-9029</t>
  </si>
  <si>
    <t>CEA-CON-FED-CI-046-19</t>
  </si>
  <si>
    <t>21173-917-9028</t>
  </si>
  <si>
    <t>CEA-RE-FED-LP-039-19 Cosntr de Red de Agua Potable</t>
  </si>
  <si>
    <t>21173-917-9013</t>
  </si>
  <si>
    <t>Ret. 5 al millar PROAGUA APAUR 2019 rec fed</t>
  </si>
  <si>
    <t>21173-917-0000</t>
  </si>
  <si>
    <t>CEA-EIB-EST-AD-155-19</t>
  </si>
  <si>
    <t>21173-904-9354</t>
  </si>
  <si>
    <t>CEA-EIB-EST-AD-154-19</t>
  </si>
  <si>
    <t>21173-904-9353</t>
  </si>
  <si>
    <t>CEA-EIB-EST-AD-153-19</t>
  </si>
  <si>
    <t>21173-904-9352</t>
  </si>
  <si>
    <t>CEA-EIB-EST-AD-152-19</t>
  </si>
  <si>
    <t>21173-904-9351</t>
  </si>
  <si>
    <t>CEA-EIB-EST-AD-151-19</t>
  </si>
  <si>
    <t>21173-904-9350</t>
  </si>
  <si>
    <t>CEA-EIB-EST-AD-150-19</t>
  </si>
  <si>
    <t>21173-904-9349</t>
  </si>
  <si>
    <t>CEA-EIB-EST-AD-149-19</t>
  </si>
  <si>
    <t>21173-904-9348</t>
  </si>
  <si>
    <t>CEA-EIB-EST-AD-148-19</t>
  </si>
  <si>
    <t>21173-904-9347</t>
  </si>
  <si>
    <t>CEA-EIB-EST-AD-146-19</t>
  </si>
  <si>
    <t>21173-904-9345</t>
  </si>
  <si>
    <t>CEA-EIB-EST-AD-145-19</t>
  </si>
  <si>
    <t>21173-904-9344</t>
  </si>
  <si>
    <t>CEA-EIB-EST-AD-144-19</t>
  </si>
  <si>
    <t>21173-904-9343</t>
  </si>
  <si>
    <t>CEA-CON-EST-CS-122-19</t>
  </si>
  <si>
    <t>21173-904-9333</t>
  </si>
  <si>
    <t>CEA-CON-EST-CS-121-19</t>
  </si>
  <si>
    <t>21173-904-9332</t>
  </si>
  <si>
    <t>CEA-DES-EST-CS-129-19</t>
  </si>
  <si>
    <t>21173-904-9331</t>
  </si>
  <si>
    <t>CEA-CON-EST-CS-103-19 CONSTRUCCION DE LA RED DE AL</t>
  </si>
  <si>
    <t>21173-904-9326</t>
  </si>
  <si>
    <t>21173-904-9323</t>
  </si>
  <si>
    <t>CEA-POZ-EST-CS-099-19</t>
  </si>
  <si>
    <t>21173-904-9317</t>
  </si>
  <si>
    <t>CEA-POZ-EST-AD-098-19 PERFORACION DE POZO PROFUNDO</t>
  </si>
  <si>
    <t>21173-904-9316</t>
  </si>
  <si>
    <t>CEA-CON-EST-LP-088-19</t>
  </si>
  <si>
    <t>21173-904-9313</t>
  </si>
  <si>
    <t>CEA-REH-EST-LP-072-19 Rehabilitaion de Eq.perifer</t>
  </si>
  <si>
    <t>21173-904-9303</t>
  </si>
  <si>
    <t>CEA-SUP-EST-CS-084-19 Supervision control y Revisi</t>
  </si>
  <si>
    <t>21173-904-9302</t>
  </si>
  <si>
    <t>CEA-EIB-EST-AD-159-19</t>
  </si>
  <si>
    <t>21173-904-9123</t>
  </si>
  <si>
    <t>CEA-EIB-EST-AD-158-19</t>
  </si>
  <si>
    <t>21173-904-9122</t>
  </si>
  <si>
    <t>CEA-EIB-EST-AD-157-19</t>
  </si>
  <si>
    <t>21173-904-9121</t>
  </si>
  <si>
    <t>CEA-EIB-EST-AD-156-19</t>
  </si>
  <si>
    <t>21173-904-9120</t>
  </si>
  <si>
    <t>CEA-DIB-EST-AD-011-19</t>
  </si>
  <si>
    <t>21173-904-9119</t>
  </si>
  <si>
    <t>CEA-DIB-EST-AD-050-19 DIAGNÓSTICO E INGENIERÍA BÁS</t>
  </si>
  <si>
    <t>21173-904-9117</t>
  </si>
  <si>
    <t>CEA-DIB-EST-AD-002-19</t>
  </si>
  <si>
    <t>21173-904-9115</t>
  </si>
  <si>
    <t>CEA-PRO-EST-CS-008-19 Est.Topografia Propyectos 19</t>
  </si>
  <si>
    <t>21173-904-9101</t>
  </si>
  <si>
    <t>CEA-REH-EST-CS-119-19</t>
  </si>
  <si>
    <t>21173-904-9066</t>
  </si>
  <si>
    <t>CEA-DIB-EST-AD-075-19</t>
  </si>
  <si>
    <t>21173-904-9065</t>
  </si>
  <si>
    <t>CEA-DIB-EST-AD-074-19</t>
  </si>
  <si>
    <t>21173-904-9064</t>
  </si>
  <si>
    <t>CEA-REH-EST-CS-124-19</t>
  </si>
  <si>
    <t>21173-904-9063</t>
  </si>
  <si>
    <t>CEA-CON-EST-CS-132-19</t>
  </si>
  <si>
    <t>21173-904-9062</t>
  </si>
  <si>
    <t>CEA-POZ-EST-CS-118-19</t>
  </si>
  <si>
    <t>21173-904-9061</t>
  </si>
  <si>
    <t>CEA-CON-EST-CS-095-19</t>
  </si>
  <si>
    <t>21173-904-9060</t>
  </si>
  <si>
    <t>CEA-POZ-EST-CS-133-19</t>
  </si>
  <si>
    <t>21173-904-9059</t>
  </si>
  <si>
    <t>CEA-REH-EST-CS-125-19</t>
  </si>
  <si>
    <t>21173-904-9058</t>
  </si>
  <si>
    <t>CEA-CON-EST-CS-120-19</t>
  </si>
  <si>
    <t>21173-904-9057</t>
  </si>
  <si>
    <t>CEA-REQ-EST-AD-123-19</t>
  </si>
  <si>
    <t>21173-904-9056</t>
  </si>
  <si>
    <t>CEA-CON-EST-LP-086-19</t>
  </si>
  <si>
    <t>21173-904-9054</t>
  </si>
  <si>
    <t>CEA-REH-EST-CS-096-19</t>
  </si>
  <si>
    <t>21173-904-9052</t>
  </si>
  <si>
    <t>CEA-CON-EST-CS-097-19</t>
  </si>
  <si>
    <t>21173-904-9051</t>
  </si>
  <si>
    <t>CEA-POZ-EST-CS-101-19</t>
  </si>
  <si>
    <t>21173-904-9050</t>
  </si>
  <si>
    <t>CEA-SUS-EST-CS-094-19 SUSTITUCIÓN DE LA RED DE AGU</t>
  </si>
  <si>
    <t>21173-904-9048</t>
  </si>
  <si>
    <t>CEA-POZ-EST-CS-102-19</t>
  </si>
  <si>
    <t>21173-904-9047</t>
  </si>
  <si>
    <t>CEA-CON-EST-LP-090-19</t>
  </si>
  <si>
    <t>21173-904-9046</t>
  </si>
  <si>
    <t>CEA-REH-EST-LP-071-19 REHABILITACIÓN DEL SISTEMA D</t>
  </si>
  <si>
    <t>21173-904-9040</t>
  </si>
  <si>
    <t>CEA-SUP-EST-CS-051-19</t>
  </si>
  <si>
    <t>21173-904-9026</t>
  </si>
  <si>
    <t>CEA-CON-EST-LP-028-19</t>
  </si>
  <si>
    <t>21173-904-9024</t>
  </si>
  <si>
    <t>CEA-CON-EST-LP-027-19</t>
  </si>
  <si>
    <t>21173-904-9022</t>
  </si>
  <si>
    <t>CEA-CON-EST-LP-030-19</t>
  </si>
  <si>
    <t>21173-904-9021</t>
  </si>
  <si>
    <t>CEA-CON-EST-LP-029-19</t>
  </si>
  <si>
    <t>21173-904-9020</t>
  </si>
  <si>
    <t>CEA-RED-EST-LP-038-19</t>
  </si>
  <si>
    <t>21173-904-9019</t>
  </si>
  <si>
    <t>CEA-COL-EST-CS-021-19 terminacion de colector</t>
  </si>
  <si>
    <t>21173-904-9003</t>
  </si>
  <si>
    <t>CEA-DES-EST-CS-024-19 control de maleza acuatica</t>
  </si>
  <si>
    <t>21173-904-9002</t>
  </si>
  <si>
    <t>Ret. 5 al millar Recursos Estatales</t>
  </si>
  <si>
    <t>21173-904-0000</t>
  </si>
  <si>
    <t>Retenciones 5 al millar Programas</t>
  </si>
  <si>
    <t>21173-900-0000</t>
  </si>
  <si>
    <t>Retenciones 5 al  millar</t>
  </si>
  <si>
    <t>21170-900-0000</t>
  </si>
  <si>
    <t>21173-896-7020</t>
  </si>
  <si>
    <t>21173-896-7019</t>
  </si>
  <si>
    <t>21173-896-7017</t>
  </si>
  <si>
    <t>Ret. 2 al millar Recurso Estatal 2017</t>
  </si>
  <si>
    <t>21173-896-0000</t>
  </si>
  <si>
    <t>CEA-AL-CI-054-2015 CONSTRUCCIÓN DE LA PROTECCIÓN F</t>
  </si>
  <si>
    <t>21173-878-5024</t>
  </si>
  <si>
    <t>Ret. 2 al Millar Agua Limpia 2015</t>
  </si>
  <si>
    <t>21173-878-0000</t>
  </si>
  <si>
    <t>21173-840-9311</t>
  </si>
  <si>
    <t>Ret. 2 al millar Linea de Credito 2019</t>
  </si>
  <si>
    <t>21173-840-0000</t>
  </si>
  <si>
    <t>21173-836-9018</t>
  </si>
  <si>
    <t>21173-836-9011</t>
  </si>
  <si>
    <t>Ret. 2 al millar FAFFEF 2019</t>
  </si>
  <si>
    <t>21173-836-0000</t>
  </si>
  <si>
    <t>CEA-AP-ZU-CI-076/2011 Rehab de la Linea de A</t>
  </si>
  <si>
    <t>21173-829-1009</t>
  </si>
  <si>
    <t>CEA-SA-ZU-CI-075/2011 Diagnostico de los Comp de P</t>
  </si>
  <si>
    <t>21173-829-1008</t>
  </si>
  <si>
    <t>Ret. 2 al millar Apazu 11</t>
  </si>
  <si>
    <t>21173-829-0000</t>
  </si>
  <si>
    <t>21173-826-9037</t>
  </si>
  <si>
    <t>Ret. 2 al millar PROAGUA PTARS 2019 rec fed</t>
  </si>
  <si>
    <t>21173-826-0000</t>
  </si>
  <si>
    <t>21173-819-9202</t>
  </si>
  <si>
    <t>21173-819-9032</t>
  </si>
  <si>
    <t>21173-819-9015</t>
  </si>
  <si>
    <t>21173-819-9012</t>
  </si>
  <si>
    <t>Ret. 2 al millar APARURAL 2019</t>
  </si>
  <si>
    <t>21173-819-0000</t>
  </si>
  <si>
    <t>21173-817-9304</t>
  </si>
  <si>
    <t>21173-817-9201</t>
  </si>
  <si>
    <t>Ret. 2 al millar PROAGUA APAUR 2019 rec fed</t>
  </si>
  <si>
    <t>21173-817-0000</t>
  </si>
  <si>
    <t>21173-804-9317</t>
  </si>
  <si>
    <t>21173-804-9316</t>
  </si>
  <si>
    <t>21173-804-9302</t>
  </si>
  <si>
    <t>21173-804-9123</t>
  </si>
  <si>
    <t>21173-804-9119</t>
  </si>
  <si>
    <t>21173-804-9066</t>
  </si>
  <si>
    <t>21173-804-9057</t>
  </si>
  <si>
    <t>21173-804-9050</t>
  </si>
  <si>
    <t>21173-804-9046</t>
  </si>
  <si>
    <t>21173-804-9040</t>
  </si>
  <si>
    <t>Ret. 2 al millar RECURSO ESTATAL 2019</t>
  </si>
  <si>
    <t>21173-804-0000</t>
  </si>
  <si>
    <t>Retenciones 2 al millar Programas</t>
  </si>
  <si>
    <t>21173-800-0000</t>
  </si>
  <si>
    <t>Retenciones 2 al millar</t>
  </si>
  <si>
    <t>21170-800-0000</t>
  </si>
  <si>
    <t>Otras Retenciones Aport. y Contrap. El Ahogado</t>
  </si>
  <si>
    <t>21173-750-0047</t>
  </si>
  <si>
    <t>Otras Retenciones Programas</t>
  </si>
  <si>
    <t>21173-750-0000</t>
  </si>
  <si>
    <t>Otras Retenciones</t>
  </si>
  <si>
    <t>21170-750-0000</t>
  </si>
  <si>
    <t>Aportación Cuota Sindical</t>
  </si>
  <si>
    <t>21170-710-0000</t>
  </si>
  <si>
    <t>Cuota Sindical</t>
  </si>
  <si>
    <t>21170-700-0000</t>
  </si>
  <si>
    <t>Cuotas IMSS CEA</t>
  </si>
  <si>
    <t>21170-410-0000</t>
  </si>
  <si>
    <t>IMSS</t>
  </si>
  <si>
    <t>21170-400-0000</t>
  </si>
  <si>
    <t>Ret. 10% ISR Arrendamiento Subsidio</t>
  </si>
  <si>
    <t>21170-210-0000</t>
  </si>
  <si>
    <t>Ret. ISR por Arrendamiento</t>
  </si>
  <si>
    <t>21170-200-0000</t>
  </si>
  <si>
    <t>Ret. ISPT por Salarios Subsidio</t>
  </si>
  <si>
    <t>21170-110-0000</t>
  </si>
  <si>
    <t>Ret. ISR por Salarios (ISPT)</t>
  </si>
  <si>
    <t>21170-100-0000</t>
  </si>
  <si>
    <t>RETENCIONES Y CONTRIBUCIONES POR PAGAR A C/P</t>
  </si>
  <si>
    <t>21170-000-0000</t>
  </si>
  <si>
    <t>Daniela Lilian Arandas Salgado</t>
  </si>
  <si>
    <t>21120-316-1583</t>
  </si>
  <si>
    <t>Sergio Fuentes Herrera</t>
  </si>
  <si>
    <t>21120-316-0890</t>
  </si>
  <si>
    <t>Proveedores por Pagar Operacion y Mntto. Ptar´s 10</t>
  </si>
  <si>
    <t>21120-316-0000</t>
  </si>
  <si>
    <t>Proveedores por Pagar Programas</t>
  </si>
  <si>
    <t>21120-300-0000</t>
  </si>
  <si>
    <t>Grupo Interno De Soluciones, SA.CV.</t>
  </si>
  <si>
    <t>21120-100-4011</t>
  </si>
  <si>
    <t>Jose Oscar Pañeda Torres</t>
  </si>
  <si>
    <t>21120-100-3982</t>
  </si>
  <si>
    <t>Productos Lily de Occidente, SA.CV.</t>
  </si>
  <si>
    <t>21120-100-3866</t>
  </si>
  <si>
    <t>Dulce Viridiana Ornelas Haro</t>
  </si>
  <si>
    <t>21120-100-3614</t>
  </si>
  <si>
    <t>Salvador Gonzalez Navarro</t>
  </si>
  <si>
    <t>21120-100-1620</t>
  </si>
  <si>
    <t>Proveedor FRV</t>
  </si>
  <si>
    <t>21120-100-1550</t>
  </si>
  <si>
    <t>H2O Super Clara, SA. CV.</t>
  </si>
  <si>
    <t>21120-100-0886</t>
  </si>
  <si>
    <t>Tiendas Soriana SA de CV</t>
  </si>
  <si>
    <t>21120-100-0798</t>
  </si>
  <si>
    <t>Electrica Variedades de Guadalajara SA de CV</t>
  </si>
  <si>
    <t>21120-100-0664</t>
  </si>
  <si>
    <t>Dalton Automotriz  S de RL de CV</t>
  </si>
  <si>
    <t>21120-100-0332</t>
  </si>
  <si>
    <t>Nueva Walmart de Mexico SA de CV</t>
  </si>
  <si>
    <t>21120-100-0184</t>
  </si>
  <si>
    <t>Proveedores por Pagar Subsidio</t>
  </si>
  <si>
    <t>21120-100-0000</t>
  </si>
  <si>
    <t>PROVEEDORES POR PAGAR A CORTO PLAZO</t>
  </si>
  <si>
    <t>21120-000-0000</t>
  </si>
  <si>
    <t>Finiquitos por pagar</t>
  </si>
  <si>
    <t>21110-100-0004</t>
  </si>
  <si>
    <t>Sueldos y Salarios por pagar</t>
  </si>
  <si>
    <t>21110-100-0003</t>
  </si>
  <si>
    <t>Prima Vacacional por Pagar</t>
  </si>
  <si>
    <t>21110-100-0002</t>
  </si>
  <si>
    <t>Aguinaldo por Pagar</t>
  </si>
  <si>
    <t>21110-100-0001</t>
  </si>
  <si>
    <t>Servicios Personales por Pagar Subsidio</t>
  </si>
  <si>
    <t>21110-100-0000</t>
  </si>
  <si>
    <t>SERVICIOS PERSONALES POR PAGAR A CORTO PLAZO</t>
  </si>
  <si>
    <t>21110-000-0000</t>
  </si>
  <si>
    <t>CUENTAS POR PAGAR A CORTO PLAZO</t>
  </si>
  <si>
    <t>21100-000-0000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</si>
</sst>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8"/>
      <color indexed="8"/>
      <name val="Arial"/>
    </font>
    <font>
      <b/>
      <sz val="8"/>
      <color indexed="8"/>
      <name val="Arial"/>
    </font>
    <font>
      <b/>
      <sz val="9"/>
      <color indexed="8"/>
      <name val="Arial"/>
    </font>
    <font>
      <sz val="10"/>
      <color indexed="8"/>
      <name val="Arial"/>
    </font>
    <font>
      <sz val="12"/>
      <color indexed="8"/>
      <name val="Arial"/>
    </font>
    <font>
      <i/>
      <sz val="12"/>
      <color indexed="12"/>
      <name val="Arial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1" fillId="0" borderId="0" xfId="0" applyFont="1"/>
    <xf numFmtId="0" fontId="0" fillId="0" borderId="10" xfId="0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0" fillId="0" borderId="9" xfId="0" applyBorder="1"/>
    <xf numFmtId="0" fontId="1" fillId="0" borderId="3" xfId="0" applyFont="1" applyBorder="1"/>
    <xf numFmtId="0" fontId="1" fillId="0" borderId="5" xfId="0" applyFont="1" applyBorder="1"/>
    <xf numFmtId="0" fontId="0" fillId="0" borderId="5" xfId="0" applyBorder="1"/>
    <xf numFmtId="0" fontId="0" fillId="0" borderId="8" xfId="0" applyBorder="1"/>
    <xf numFmtId="0" fontId="0" fillId="0" borderId="1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/>
    <xf numFmtId="0" fontId="0" fillId="0" borderId="6" xfId="0" applyBorder="1"/>
    <xf numFmtId="0" fontId="1" fillId="0" borderId="5" xfId="0" applyFont="1" applyBorder="1" applyAlignment="1"/>
    <xf numFmtId="4" fontId="0" fillId="0" borderId="13" xfId="0" applyNumberFormat="1" applyBorder="1"/>
    <xf numFmtId="4" fontId="1" fillId="0" borderId="13" xfId="0" applyNumberFormat="1" applyFont="1" applyBorder="1"/>
    <xf numFmtId="0" fontId="1" fillId="0" borderId="13" xfId="0" applyFont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1"/>
    <xf numFmtId="49" fontId="3" fillId="3" borderId="14" xfId="1" applyNumberFormat="1" applyFont="1" applyFill="1" applyBorder="1" applyAlignment="1">
      <alignment horizontal="left" vertical="top"/>
    </xf>
    <xf numFmtId="4" fontId="3" fillId="3" borderId="14" xfId="1" applyNumberFormat="1" applyFont="1" applyFill="1" applyBorder="1" applyAlignment="1">
      <alignment horizontal="right" vertical="top"/>
    </xf>
    <xf numFmtId="49" fontId="4" fillId="3" borderId="14" xfId="1" applyNumberFormat="1" applyFont="1" applyFill="1" applyBorder="1" applyAlignment="1">
      <alignment horizontal="left" vertical="top"/>
    </xf>
    <xf numFmtId="4" fontId="4" fillId="3" borderId="14" xfId="1" applyNumberFormat="1" applyFont="1" applyFill="1" applyBorder="1" applyAlignment="1">
      <alignment horizontal="right" vertical="top"/>
    </xf>
    <xf numFmtId="0" fontId="2" fillId="3" borderId="14" xfId="1" applyFill="1" applyBorder="1" applyAlignment="1"/>
    <xf numFmtId="49" fontId="5" fillId="3" borderId="14" xfId="1" applyNumberFormat="1" applyFont="1" applyFill="1" applyBorder="1" applyAlignment="1">
      <alignment horizontal="right" vertical="top"/>
    </xf>
    <xf numFmtId="49" fontId="5" fillId="3" borderId="14" xfId="1" applyNumberFormat="1" applyFont="1" applyFill="1" applyBorder="1" applyAlignment="1">
      <alignment horizontal="left" vertical="top"/>
    </xf>
    <xf numFmtId="49" fontId="5" fillId="3" borderId="14" xfId="1" applyNumberFormat="1" applyFont="1" applyFill="1" applyBorder="1" applyAlignment="1">
      <alignment horizontal="center" vertical="top"/>
    </xf>
    <xf numFmtId="49" fontId="6" fillId="3" borderId="14" xfId="1" applyNumberFormat="1" applyFont="1" applyFill="1" applyBorder="1" applyAlignment="1">
      <alignment horizontal="left" vertical="top"/>
    </xf>
    <xf numFmtId="49" fontId="7" fillId="3" borderId="14" xfId="1" applyNumberFormat="1" applyFont="1" applyFill="1" applyBorder="1" applyAlignment="1">
      <alignment horizontal="center" vertical="top"/>
    </xf>
    <xf numFmtId="49" fontId="7" fillId="3" borderId="14" xfId="1" applyNumberFormat="1" applyFont="1" applyFill="1" applyBorder="1" applyAlignment="1">
      <alignment horizontal="right" vertical="top"/>
    </xf>
    <xf numFmtId="49" fontId="8" fillId="3" borderId="14" xfId="1" applyNumberFormat="1" applyFont="1" applyFill="1" applyBorder="1" applyAlignment="1">
      <alignment horizontal="left" vertical="top"/>
    </xf>
    <xf numFmtId="4" fontId="3" fillId="4" borderId="14" xfId="1" applyNumberFormat="1" applyFont="1" applyFill="1" applyBorder="1" applyAlignment="1">
      <alignment horizontal="right" vertical="top"/>
    </xf>
  </cellXfs>
  <cellStyles count="2">
    <cellStyle name="Normal" xfId="0" builtinId="0"/>
    <cellStyle name="Normal 2" xfId="1" xr:uid="{5A7E7F1C-1F29-4934-AFFD-2338D8C65F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5"/>
  <sheetViews>
    <sheetView showGridLines="0" tabSelected="1" workbookViewId="0">
      <selection activeCell="H98" sqref="H98"/>
    </sheetView>
  </sheetViews>
  <sheetFormatPr baseColWidth="10" defaultRowHeight="15" x14ac:dyDescent="0.25"/>
  <cols>
    <col min="1" max="1" width="3.28515625" customWidth="1"/>
    <col min="2" max="2" width="82" customWidth="1"/>
    <col min="3" max="3" width="17.5703125" customWidth="1"/>
    <col min="4" max="4" width="19.5703125" customWidth="1"/>
    <col min="5" max="5" width="4.42578125" customWidth="1"/>
    <col min="6" max="6" width="75.7109375" customWidth="1"/>
    <col min="7" max="7" width="17.5703125" customWidth="1"/>
    <col min="8" max="8" width="19.42578125" customWidth="1"/>
  </cols>
  <sheetData>
    <row r="1" spans="1:8" x14ac:dyDescent="0.25">
      <c r="B1" s="33" t="s">
        <v>0</v>
      </c>
      <c r="C1" s="33"/>
      <c r="D1" s="33"/>
      <c r="E1" s="33"/>
      <c r="F1" s="33"/>
      <c r="G1" s="33"/>
      <c r="H1" s="33"/>
    </row>
    <row r="2" spans="1:8" x14ac:dyDescent="0.25">
      <c r="B2" s="33" t="s">
        <v>1</v>
      </c>
      <c r="C2" s="33"/>
      <c r="D2" s="33"/>
      <c r="E2" s="33"/>
      <c r="F2" s="33"/>
      <c r="G2" s="33"/>
      <c r="H2" s="33"/>
    </row>
    <row r="4" spans="1:8" x14ac:dyDescent="0.25">
      <c r="B4" s="1" t="s">
        <v>73</v>
      </c>
    </row>
    <row r="6" spans="1:8" x14ac:dyDescent="0.25">
      <c r="A6" s="24" t="s">
        <v>2</v>
      </c>
      <c r="B6" s="25"/>
      <c r="C6" s="25"/>
      <c r="D6" s="25"/>
      <c r="E6" s="25"/>
      <c r="F6" s="25"/>
      <c r="G6" s="25"/>
      <c r="H6" s="26"/>
    </row>
    <row r="7" spans="1:8" x14ac:dyDescent="0.25">
      <c r="A7" s="27" t="s">
        <v>3</v>
      </c>
      <c r="B7" s="28"/>
      <c r="C7" s="28"/>
      <c r="D7" s="28"/>
      <c r="E7" s="28"/>
      <c r="F7" s="28"/>
      <c r="G7" s="28"/>
      <c r="H7" s="29"/>
    </row>
    <row r="8" spans="1:8" x14ac:dyDescent="0.25">
      <c r="A8" s="27" t="s">
        <v>150</v>
      </c>
      <c r="B8" s="28"/>
      <c r="C8" s="28"/>
      <c r="D8" s="28"/>
      <c r="E8" s="28"/>
      <c r="F8" s="28"/>
      <c r="G8" s="28"/>
      <c r="H8" s="29"/>
    </row>
    <row r="9" spans="1:8" x14ac:dyDescent="0.25">
      <c r="A9" s="30" t="s">
        <v>4</v>
      </c>
      <c r="B9" s="31"/>
      <c r="C9" s="31"/>
      <c r="D9" s="31"/>
      <c r="E9" s="31"/>
      <c r="F9" s="31"/>
      <c r="G9" s="31"/>
      <c r="H9" s="32"/>
    </row>
    <row r="10" spans="1:8" ht="37.5" customHeight="1" x14ac:dyDescent="0.25">
      <c r="A10" s="3" t="s">
        <v>5</v>
      </c>
      <c r="B10" s="2"/>
      <c r="C10" s="4" t="s">
        <v>290</v>
      </c>
      <c r="D10" s="5" t="s">
        <v>291</v>
      </c>
      <c r="E10" s="3" t="s">
        <v>5</v>
      </c>
      <c r="F10" s="6"/>
      <c r="G10" s="4" t="s">
        <v>290</v>
      </c>
      <c r="H10" s="5" t="s">
        <v>291</v>
      </c>
    </row>
    <row r="11" spans="1:8" x14ac:dyDescent="0.25">
      <c r="A11" s="14"/>
      <c r="B11" s="10" t="s">
        <v>6</v>
      </c>
      <c r="C11" s="7"/>
      <c r="D11" s="7"/>
      <c r="E11" s="14"/>
      <c r="F11" s="10" t="s">
        <v>54</v>
      </c>
      <c r="G11" s="7"/>
      <c r="H11" s="7"/>
    </row>
    <row r="12" spans="1:8" x14ac:dyDescent="0.25">
      <c r="A12" s="15"/>
      <c r="B12" s="11" t="s">
        <v>7</v>
      </c>
      <c r="C12" s="22"/>
      <c r="D12" s="8"/>
      <c r="E12" s="15"/>
      <c r="F12" s="11" t="s">
        <v>74</v>
      </c>
      <c r="G12" s="8"/>
      <c r="H12" s="8"/>
    </row>
    <row r="13" spans="1:8" x14ac:dyDescent="0.25">
      <c r="A13" s="16" t="s">
        <v>16</v>
      </c>
      <c r="B13" s="12" t="s">
        <v>15</v>
      </c>
      <c r="C13" s="22">
        <f>SUM(C14:C20)</f>
        <v>333278527.85000002</v>
      </c>
      <c r="D13" s="22">
        <f>SUM(D14:D20)</f>
        <v>919287112.01999998</v>
      </c>
      <c r="E13" s="16" t="s">
        <v>75</v>
      </c>
      <c r="F13" s="12" t="s">
        <v>76</v>
      </c>
      <c r="G13" s="22">
        <f>SUM(G14:G22)</f>
        <v>29694479.859999999</v>
      </c>
      <c r="H13" s="22">
        <f>SUM(H14:H22)</f>
        <v>42262957.039999999</v>
      </c>
    </row>
    <row r="14" spans="1:8" x14ac:dyDescent="0.25">
      <c r="A14" s="15"/>
      <c r="B14" s="12" t="s">
        <v>8</v>
      </c>
      <c r="C14" s="21">
        <v>813981.61</v>
      </c>
      <c r="D14" s="21">
        <v>854994.59</v>
      </c>
      <c r="E14" s="16"/>
      <c r="F14" s="12" t="s">
        <v>77</v>
      </c>
      <c r="G14" s="21">
        <v>4877107.21</v>
      </c>
      <c r="H14" s="21">
        <v>66888.94</v>
      </c>
    </row>
    <row r="15" spans="1:8" x14ac:dyDescent="0.25">
      <c r="A15" s="15"/>
      <c r="B15" s="12" t="s">
        <v>9</v>
      </c>
      <c r="C15" s="21">
        <v>331723104.48000002</v>
      </c>
      <c r="D15" s="21">
        <v>917690675.66999996</v>
      </c>
      <c r="E15" s="16"/>
      <c r="F15" s="12" t="s">
        <v>78</v>
      </c>
      <c r="G15" s="21">
        <v>333908.09999999998</v>
      </c>
      <c r="H15" s="21">
        <v>5237408.3499999996</v>
      </c>
    </row>
    <row r="16" spans="1:8" x14ac:dyDescent="0.25">
      <c r="A16" s="15"/>
      <c r="B16" s="12" t="s">
        <v>10</v>
      </c>
      <c r="C16" s="21">
        <v>0</v>
      </c>
      <c r="D16" s="21">
        <v>0</v>
      </c>
      <c r="E16" s="16"/>
      <c r="F16" s="12" t="s">
        <v>79</v>
      </c>
      <c r="G16" s="21">
        <v>0</v>
      </c>
      <c r="H16" s="21">
        <v>10610327.890000001</v>
      </c>
    </row>
    <row r="17" spans="1:8" x14ac:dyDescent="0.25">
      <c r="A17" s="15"/>
      <c r="B17" s="12" t="s">
        <v>11</v>
      </c>
      <c r="C17" s="21">
        <v>0</v>
      </c>
      <c r="D17" s="21">
        <v>0</v>
      </c>
      <c r="E17" s="16"/>
      <c r="F17" s="12" t="s">
        <v>80</v>
      </c>
      <c r="G17" s="21">
        <v>0</v>
      </c>
      <c r="H17" s="21">
        <v>0</v>
      </c>
    </row>
    <row r="18" spans="1:8" x14ac:dyDescent="0.25">
      <c r="A18" s="15"/>
      <c r="B18" s="12" t="s">
        <v>12</v>
      </c>
      <c r="C18" s="21">
        <v>0</v>
      </c>
      <c r="D18" s="21">
        <v>0</v>
      </c>
      <c r="E18" s="16"/>
      <c r="F18" s="12" t="s">
        <v>81</v>
      </c>
      <c r="G18" s="21">
        <v>0</v>
      </c>
      <c r="H18" s="21">
        <v>0</v>
      </c>
    </row>
    <row r="19" spans="1:8" x14ac:dyDescent="0.25">
      <c r="A19" s="15"/>
      <c r="B19" s="12" t="s">
        <v>13</v>
      </c>
      <c r="C19" s="21">
        <v>741441.76</v>
      </c>
      <c r="D19" s="21">
        <v>741441.76</v>
      </c>
      <c r="E19" s="16"/>
      <c r="F19" s="12" t="s">
        <v>82</v>
      </c>
      <c r="G19" s="21">
        <v>0</v>
      </c>
      <c r="H19" s="21">
        <v>0</v>
      </c>
    </row>
    <row r="20" spans="1:8" x14ac:dyDescent="0.25">
      <c r="A20" s="15"/>
      <c r="B20" s="12" t="s">
        <v>14</v>
      </c>
      <c r="C20" s="21">
        <v>0</v>
      </c>
      <c r="D20" s="21">
        <v>0</v>
      </c>
      <c r="E20" s="16"/>
      <c r="F20" s="12" t="s">
        <v>83</v>
      </c>
      <c r="G20" s="21">
        <v>5931147.54</v>
      </c>
      <c r="H20" s="21">
        <v>7311329.2199999997</v>
      </c>
    </row>
    <row r="21" spans="1:8" x14ac:dyDescent="0.25">
      <c r="A21" s="15"/>
      <c r="B21" s="12"/>
      <c r="C21" s="8"/>
      <c r="D21" s="8"/>
      <c r="E21" s="16"/>
      <c r="F21" s="12" t="s">
        <v>84</v>
      </c>
      <c r="G21" s="21">
        <v>0</v>
      </c>
      <c r="H21" s="21">
        <v>0</v>
      </c>
    </row>
    <row r="22" spans="1:8" x14ac:dyDescent="0.25">
      <c r="A22" s="16" t="s">
        <v>17</v>
      </c>
      <c r="B22" s="12" t="s">
        <v>18</v>
      </c>
      <c r="C22" s="22">
        <f>SUM(C23:C29)</f>
        <v>119051845.33999999</v>
      </c>
      <c r="D22" s="22">
        <f>SUM(D23:D29)</f>
        <v>343269741.10999995</v>
      </c>
      <c r="E22" s="16"/>
      <c r="F22" s="12" t="s">
        <v>85</v>
      </c>
      <c r="G22" s="21">
        <v>18552317.010000002</v>
      </c>
      <c r="H22" s="21">
        <v>19037002.640000001</v>
      </c>
    </row>
    <row r="23" spans="1:8" x14ac:dyDescent="0.25">
      <c r="A23" s="15"/>
      <c r="B23" s="12" t="s">
        <v>19</v>
      </c>
      <c r="C23" s="21">
        <v>0</v>
      </c>
      <c r="D23" s="21">
        <v>0</v>
      </c>
      <c r="E23" s="16"/>
      <c r="F23" s="12"/>
      <c r="G23" s="8"/>
      <c r="H23" s="8"/>
    </row>
    <row r="24" spans="1:8" x14ac:dyDescent="0.25">
      <c r="A24" s="15"/>
      <c r="B24" s="12" t="s">
        <v>20</v>
      </c>
      <c r="C24" s="21">
        <v>113490416.94</v>
      </c>
      <c r="D24" s="21">
        <v>341297920.70999998</v>
      </c>
      <c r="E24" s="16" t="s">
        <v>86</v>
      </c>
      <c r="F24" s="12" t="s">
        <v>87</v>
      </c>
      <c r="G24" s="22">
        <f>SUM(G25:G27)</f>
        <v>0</v>
      </c>
      <c r="H24" s="22">
        <f>SUM(H25:H27)</f>
        <v>0</v>
      </c>
    </row>
    <row r="25" spans="1:8" x14ac:dyDescent="0.25">
      <c r="A25" s="15"/>
      <c r="B25" s="12" t="s">
        <v>21</v>
      </c>
      <c r="C25" s="21">
        <v>3677476.49</v>
      </c>
      <c r="D25" s="21">
        <v>1971820.4</v>
      </c>
      <c r="E25" s="16"/>
      <c r="F25" s="12" t="s">
        <v>88</v>
      </c>
      <c r="G25" s="21">
        <v>0</v>
      </c>
      <c r="H25" s="21">
        <v>0</v>
      </c>
    </row>
    <row r="26" spans="1:8" x14ac:dyDescent="0.25">
      <c r="A26" s="15"/>
      <c r="B26" s="12" t="s">
        <v>22</v>
      </c>
      <c r="C26" s="21">
        <v>1883951.91</v>
      </c>
      <c r="D26" s="21">
        <v>0</v>
      </c>
      <c r="E26" s="16"/>
      <c r="F26" s="12" t="s">
        <v>89</v>
      </c>
      <c r="G26" s="21">
        <v>0</v>
      </c>
      <c r="H26" s="21">
        <v>0</v>
      </c>
    </row>
    <row r="27" spans="1:8" x14ac:dyDescent="0.25">
      <c r="A27" s="15"/>
      <c r="B27" s="12" t="s">
        <v>23</v>
      </c>
      <c r="C27" s="21">
        <v>0</v>
      </c>
      <c r="D27" s="21">
        <v>0</v>
      </c>
      <c r="E27" s="16"/>
      <c r="F27" s="12" t="s">
        <v>90</v>
      </c>
      <c r="G27" s="21">
        <v>0</v>
      </c>
      <c r="H27" s="21">
        <v>0</v>
      </c>
    </row>
    <row r="28" spans="1:8" x14ac:dyDescent="0.25">
      <c r="A28" s="15"/>
      <c r="B28" s="12" t="s">
        <v>24</v>
      </c>
      <c r="C28" s="21">
        <v>0</v>
      </c>
      <c r="D28" s="21">
        <v>0</v>
      </c>
      <c r="E28" s="16"/>
      <c r="F28" s="12"/>
      <c r="G28" s="8"/>
      <c r="H28" s="8"/>
    </row>
    <row r="29" spans="1:8" x14ac:dyDescent="0.25">
      <c r="A29" s="15"/>
      <c r="B29" s="12" t="s">
        <v>25</v>
      </c>
      <c r="C29" s="21">
        <v>0</v>
      </c>
      <c r="D29" s="21">
        <v>0</v>
      </c>
      <c r="E29" s="16" t="s">
        <v>26</v>
      </c>
      <c r="F29" s="12" t="s">
        <v>91</v>
      </c>
      <c r="G29" s="22">
        <f>SUM(G30:G31)</f>
        <v>0</v>
      </c>
      <c r="H29" s="22">
        <f>SUM(H30:H31)</f>
        <v>0</v>
      </c>
    </row>
    <row r="30" spans="1:8" x14ac:dyDescent="0.25">
      <c r="A30" s="15"/>
      <c r="B30" s="12"/>
      <c r="C30" s="8"/>
      <c r="D30" s="8"/>
      <c r="E30" s="16"/>
      <c r="F30" s="12" t="s">
        <v>92</v>
      </c>
      <c r="G30" s="21">
        <v>0</v>
      </c>
      <c r="H30" s="21">
        <v>0</v>
      </c>
    </row>
    <row r="31" spans="1:8" x14ac:dyDescent="0.25">
      <c r="A31" s="16" t="s">
        <v>26</v>
      </c>
      <c r="B31" s="12" t="s">
        <v>27</v>
      </c>
      <c r="C31" s="22">
        <f>SUM(C32:C36)</f>
        <v>0</v>
      </c>
      <c r="D31" s="22">
        <f>SUM(D32:D36)</f>
        <v>1042955</v>
      </c>
      <c r="E31" s="16"/>
      <c r="F31" s="12" t="s">
        <v>93</v>
      </c>
      <c r="G31" s="21">
        <v>0</v>
      </c>
      <c r="H31" s="21">
        <v>0</v>
      </c>
    </row>
    <row r="32" spans="1:8" x14ac:dyDescent="0.25">
      <c r="A32" s="15"/>
      <c r="B32" s="12" t="s">
        <v>28</v>
      </c>
      <c r="C32" s="21">
        <v>0</v>
      </c>
      <c r="D32" s="21">
        <v>1042955</v>
      </c>
      <c r="E32" s="16"/>
      <c r="F32" s="12"/>
      <c r="G32" s="8"/>
      <c r="H32" s="8"/>
    </row>
    <row r="33" spans="1:8" x14ac:dyDescent="0.25">
      <c r="A33" s="15"/>
      <c r="B33" s="12" t="s">
        <v>30</v>
      </c>
      <c r="C33" s="21">
        <v>0</v>
      </c>
      <c r="D33" s="21">
        <v>0</v>
      </c>
      <c r="E33" s="16" t="s">
        <v>94</v>
      </c>
      <c r="F33" s="12" t="s">
        <v>95</v>
      </c>
      <c r="G33" s="22">
        <v>0</v>
      </c>
      <c r="H33" s="22">
        <v>0</v>
      </c>
    </row>
    <row r="34" spans="1:8" x14ac:dyDescent="0.25">
      <c r="A34" s="15"/>
      <c r="B34" s="12" t="s">
        <v>29</v>
      </c>
      <c r="C34" s="21">
        <v>0</v>
      </c>
      <c r="D34" s="21">
        <v>0</v>
      </c>
      <c r="E34" s="15"/>
      <c r="F34" s="12"/>
      <c r="G34" s="8"/>
      <c r="H34" s="8"/>
    </row>
    <row r="35" spans="1:8" x14ac:dyDescent="0.25">
      <c r="A35" s="15"/>
      <c r="B35" s="12" t="s">
        <v>31</v>
      </c>
      <c r="C35" s="21">
        <v>0</v>
      </c>
      <c r="D35" s="21">
        <v>0</v>
      </c>
      <c r="E35" s="16" t="s">
        <v>96</v>
      </c>
      <c r="F35" s="12" t="s">
        <v>97</v>
      </c>
      <c r="G35" s="22">
        <f>SUM(G36:G38)</f>
        <v>2152635.66</v>
      </c>
      <c r="H35" s="22">
        <f>SUM(H36:H38)</f>
        <v>91078439.939999998</v>
      </c>
    </row>
    <row r="36" spans="1:8" x14ac:dyDescent="0.25">
      <c r="A36" s="15"/>
      <c r="B36" s="12" t="s">
        <v>32</v>
      </c>
      <c r="C36" s="21">
        <v>0</v>
      </c>
      <c r="D36" s="21">
        <v>0</v>
      </c>
      <c r="E36" s="16"/>
      <c r="F36" s="12" t="s">
        <v>98</v>
      </c>
      <c r="G36" s="21">
        <v>2152635.66</v>
      </c>
      <c r="H36" s="21">
        <v>91078439.939999998</v>
      </c>
    </row>
    <row r="37" spans="1:8" x14ac:dyDescent="0.25">
      <c r="A37" s="15"/>
      <c r="B37" s="12"/>
      <c r="C37" s="8"/>
      <c r="D37" s="8"/>
      <c r="E37" s="16"/>
      <c r="F37" s="12" t="s">
        <v>99</v>
      </c>
      <c r="G37" s="21">
        <v>0</v>
      </c>
      <c r="H37" s="21">
        <v>0</v>
      </c>
    </row>
    <row r="38" spans="1:8" x14ac:dyDescent="0.25">
      <c r="A38" s="16" t="s">
        <v>33</v>
      </c>
      <c r="B38" s="12" t="s">
        <v>40</v>
      </c>
      <c r="C38" s="22">
        <f>SUM(C39:C43)</f>
        <v>0</v>
      </c>
      <c r="D38" s="22">
        <f>SUM(D39:D43)</f>
        <v>0</v>
      </c>
      <c r="E38" s="16"/>
      <c r="F38" s="12" t="s">
        <v>100</v>
      </c>
      <c r="G38" s="21">
        <v>0</v>
      </c>
      <c r="H38" s="21">
        <v>0</v>
      </c>
    </row>
    <row r="39" spans="1:8" x14ac:dyDescent="0.25">
      <c r="A39" s="15"/>
      <c r="B39" s="12" t="s">
        <v>34</v>
      </c>
      <c r="C39" s="21">
        <v>0</v>
      </c>
      <c r="D39" s="21">
        <v>0</v>
      </c>
      <c r="E39" s="16"/>
      <c r="F39" s="12"/>
      <c r="G39" s="8"/>
      <c r="H39" s="8"/>
    </row>
    <row r="40" spans="1:8" x14ac:dyDescent="0.25">
      <c r="A40" s="15"/>
      <c r="B40" s="12" t="s">
        <v>35</v>
      </c>
      <c r="C40" s="21">
        <v>0</v>
      </c>
      <c r="D40" s="21">
        <v>0</v>
      </c>
      <c r="E40" s="16" t="s">
        <v>42</v>
      </c>
      <c r="F40" s="12" t="s">
        <v>101</v>
      </c>
      <c r="G40" s="22">
        <f>SUM(G41:G46)</f>
        <v>0</v>
      </c>
      <c r="H40" s="22">
        <f>SUM(H41:H46)</f>
        <v>0</v>
      </c>
    </row>
    <row r="41" spans="1:8" x14ac:dyDescent="0.25">
      <c r="A41" s="15"/>
      <c r="B41" s="12" t="s">
        <v>36</v>
      </c>
      <c r="C41" s="21">
        <v>0</v>
      </c>
      <c r="D41" s="21">
        <v>0</v>
      </c>
      <c r="E41" s="15"/>
      <c r="F41" s="12" t="s">
        <v>102</v>
      </c>
      <c r="G41" s="21">
        <v>0</v>
      </c>
      <c r="H41" s="21">
        <v>0</v>
      </c>
    </row>
    <row r="42" spans="1:8" x14ac:dyDescent="0.25">
      <c r="A42" s="15"/>
      <c r="B42" s="12" t="s">
        <v>37</v>
      </c>
      <c r="C42" s="21">
        <v>0</v>
      </c>
      <c r="D42" s="21">
        <v>0</v>
      </c>
      <c r="E42" s="15"/>
      <c r="F42" s="12" t="s">
        <v>103</v>
      </c>
      <c r="G42" s="21">
        <v>0</v>
      </c>
      <c r="H42" s="21">
        <v>0</v>
      </c>
    </row>
    <row r="43" spans="1:8" x14ac:dyDescent="0.25">
      <c r="A43" s="15"/>
      <c r="B43" s="12" t="s">
        <v>38</v>
      </c>
      <c r="C43" s="21">
        <v>0</v>
      </c>
      <c r="D43" s="21">
        <v>0</v>
      </c>
      <c r="E43" s="15"/>
      <c r="F43" s="12" t="s">
        <v>104</v>
      </c>
      <c r="G43" s="21">
        <v>0</v>
      </c>
      <c r="H43" s="21">
        <v>0</v>
      </c>
    </row>
    <row r="44" spans="1:8" x14ac:dyDescent="0.25">
      <c r="A44" s="15"/>
      <c r="B44" s="12"/>
      <c r="C44" s="8"/>
      <c r="D44" s="8"/>
      <c r="E44" s="15"/>
      <c r="F44" s="12" t="s">
        <v>105</v>
      </c>
      <c r="G44" s="21">
        <v>0</v>
      </c>
      <c r="H44" s="21">
        <v>0</v>
      </c>
    </row>
    <row r="45" spans="1:8" x14ac:dyDescent="0.25">
      <c r="A45" s="16" t="s">
        <v>39</v>
      </c>
      <c r="B45" s="12" t="s">
        <v>41</v>
      </c>
      <c r="C45" s="22">
        <v>0</v>
      </c>
      <c r="D45" s="22">
        <v>0</v>
      </c>
      <c r="E45" s="15"/>
      <c r="F45" s="12" t="s">
        <v>106</v>
      </c>
      <c r="G45" s="21">
        <v>0</v>
      </c>
      <c r="H45" s="21">
        <v>0</v>
      </c>
    </row>
    <row r="46" spans="1:8" x14ac:dyDescent="0.25">
      <c r="A46" s="15"/>
      <c r="B46" s="12"/>
      <c r="C46" s="8"/>
      <c r="D46" s="8"/>
      <c r="E46" s="15"/>
      <c r="F46" s="12" t="s">
        <v>107</v>
      </c>
      <c r="G46" s="21">
        <v>0</v>
      </c>
      <c r="H46" s="21">
        <v>0</v>
      </c>
    </row>
    <row r="47" spans="1:8" x14ac:dyDescent="0.25">
      <c r="A47" s="16" t="s">
        <v>42</v>
      </c>
      <c r="B47" s="12" t="s">
        <v>43</v>
      </c>
      <c r="C47" s="22">
        <f>SUM(C48:C49)</f>
        <v>0</v>
      </c>
      <c r="D47" s="22">
        <f>SUM(D48:D49)</f>
        <v>0</v>
      </c>
      <c r="E47" s="15"/>
      <c r="F47" s="12"/>
      <c r="G47" s="8"/>
      <c r="H47" s="8"/>
    </row>
    <row r="48" spans="1:8" x14ac:dyDescent="0.25">
      <c r="A48" s="15"/>
      <c r="B48" s="12" t="s">
        <v>44</v>
      </c>
      <c r="C48" s="21">
        <v>0</v>
      </c>
      <c r="D48" s="21">
        <v>0</v>
      </c>
      <c r="E48" s="16" t="s">
        <v>57</v>
      </c>
      <c r="F48" s="12" t="s">
        <v>108</v>
      </c>
      <c r="G48" s="22">
        <f>SUM(G49:G51)</f>
        <v>0</v>
      </c>
      <c r="H48" s="22">
        <f>SUM(H49:H51)</f>
        <v>0</v>
      </c>
    </row>
    <row r="49" spans="1:8" x14ac:dyDescent="0.25">
      <c r="A49" s="15"/>
      <c r="B49" s="12" t="s">
        <v>45</v>
      </c>
      <c r="C49" s="21">
        <v>0</v>
      </c>
      <c r="D49" s="21">
        <v>0</v>
      </c>
      <c r="E49" s="15"/>
      <c r="F49" s="12" t="s">
        <v>109</v>
      </c>
      <c r="G49" s="21">
        <v>0</v>
      </c>
      <c r="H49" s="21">
        <v>0</v>
      </c>
    </row>
    <row r="50" spans="1:8" x14ac:dyDescent="0.25">
      <c r="A50" s="15"/>
      <c r="B50" s="12"/>
      <c r="C50" s="8"/>
      <c r="D50" s="8"/>
      <c r="E50" s="15"/>
      <c r="F50" s="12" t="s">
        <v>110</v>
      </c>
      <c r="G50" s="21">
        <v>0</v>
      </c>
      <c r="H50" s="21">
        <v>0</v>
      </c>
    </row>
    <row r="51" spans="1:8" x14ac:dyDescent="0.25">
      <c r="A51" s="16" t="s">
        <v>46</v>
      </c>
      <c r="B51" s="12" t="s">
        <v>47</v>
      </c>
      <c r="C51" s="22">
        <f>SUM(C52:C55)</f>
        <v>0</v>
      </c>
      <c r="D51" s="22">
        <f>SUM(D52:D55)</f>
        <v>0</v>
      </c>
      <c r="E51" s="15"/>
      <c r="F51" s="12" t="s">
        <v>111</v>
      </c>
      <c r="G51" s="21">
        <v>0</v>
      </c>
      <c r="H51" s="21">
        <v>0</v>
      </c>
    </row>
    <row r="52" spans="1:8" x14ac:dyDescent="0.25">
      <c r="A52" s="15"/>
      <c r="B52" s="12" t="s">
        <v>48</v>
      </c>
      <c r="C52" s="21">
        <v>0</v>
      </c>
      <c r="D52" s="21">
        <v>0</v>
      </c>
      <c r="E52" s="15"/>
      <c r="F52" s="12"/>
      <c r="G52" s="8"/>
      <c r="H52" s="8"/>
    </row>
    <row r="53" spans="1:8" x14ac:dyDescent="0.25">
      <c r="A53" s="15"/>
      <c r="B53" s="12" t="s">
        <v>49</v>
      </c>
      <c r="C53" s="21">
        <v>0</v>
      </c>
      <c r="D53" s="21">
        <v>0</v>
      </c>
      <c r="E53" s="16" t="s">
        <v>58</v>
      </c>
      <c r="F53" s="12" t="s">
        <v>112</v>
      </c>
      <c r="G53" s="22">
        <f>SUM(G54:G56)</f>
        <v>0</v>
      </c>
      <c r="H53" s="22">
        <f>SUM(H54:H56)</f>
        <v>0</v>
      </c>
    </row>
    <row r="54" spans="1:8" x14ac:dyDescent="0.25">
      <c r="A54" s="15"/>
      <c r="B54" s="12" t="s">
        <v>50</v>
      </c>
      <c r="C54" s="21">
        <v>0</v>
      </c>
      <c r="D54" s="21">
        <v>0</v>
      </c>
      <c r="E54" s="15"/>
      <c r="F54" s="12" t="s">
        <v>113</v>
      </c>
      <c r="G54" s="21">
        <v>0</v>
      </c>
      <c r="H54" s="21">
        <v>0</v>
      </c>
    </row>
    <row r="55" spans="1:8" x14ac:dyDescent="0.25">
      <c r="A55" s="15"/>
      <c r="B55" s="12" t="s">
        <v>51</v>
      </c>
      <c r="C55" s="21">
        <v>0</v>
      </c>
      <c r="D55" s="21">
        <v>0</v>
      </c>
      <c r="E55" s="15"/>
      <c r="F55" s="12" t="s">
        <v>114</v>
      </c>
      <c r="G55" s="21">
        <v>0</v>
      </c>
      <c r="H55" s="21">
        <v>0</v>
      </c>
    </row>
    <row r="56" spans="1:8" x14ac:dyDescent="0.25">
      <c r="A56" s="15"/>
      <c r="B56" s="12"/>
      <c r="C56" s="8"/>
      <c r="D56" s="8"/>
      <c r="E56" s="15"/>
      <c r="F56" s="12" t="s">
        <v>115</v>
      </c>
      <c r="G56" s="21">
        <v>0</v>
      </c>
      <c r="H56" s="21">
        <v>0</v>
      </c>
    </row>
    <row r="57" spans="1:8" x14ac:dyDescent="0.25">
      <c r="A57" s="17" t="s">
        <v>52</v>
      </c>
      <c r="B57" s="11" t="s">
        <v>53</v>
      </c>
      <c r="C57" s="22">
        <f>+C51+C47+C45+C38+C31+C22+C13</f>
        <v>452330373.19</v>
      </c>
      <c r="D57" s="22">
        <f>+D51+D47+D45+D38+D31+D22+D13</f>
        <v>1263599808.1299999</v>
      </c>
      <c r="E57" s="15"/>
      <c r="F57" s="12"/>
      <c r="G57" s="8"/>
      <c r="H57" s="8"/>
    </row>
    <row r="58" spans="1:8" x14ac:dyDescent="0.25">
      <c r="A58" s="15"/>
      <c r="B58" s="12"/>
      <c r="C58" s="23"/>
      <c r="D58" s="8"/>
      <c r="E58" s="17" t="s">
        <v>116</v>
      </c>
      <c r="F58" s="11" t="s">
        <v>117</v>
      </c>
      <c r="G58" s="22">
        <f>+G53+G48+G40+G35+G29+G24+G13</f>
        <v>31847115.52</v>
      </c>
      <c r="H58" s="22">
        <f>+H53+H48+H40+H35+H29+H24+H13</f>
        <v>133341396.97999999</v>
      </c>
    </row>
    <row r="59" spans="1:8" x14ac:dyDescent="0.25">
      <c r="A59" s="15"/>
      <c r="B59" s="11" t="s">
        <v>55</v>
      </c>
      <c r="C59" s="8"/>
      <c r="D59" s="8"/>
      <c r="E59" s="15"/>
      <c r="F59" s="12"/>
      <c r="G59" s="8"/>
      <c r="H59" s="8"/>
    </row>
    <row r="60" spans="1:8" x14ac:dyDescent="0.25">
      <c r="A60" s="16" t="s">
        <v>16</v>
      </c>
      <c r="B60" s="12" t="s">
        <v>60</v>
      </c>
      <c r="C60" s="21">
        <v>0</v>
      </c>
      <c r="D60" s="21">
        <v>0</v>
      </c>
      <c r="E60" s="15"/>
      <c r="F60" s="11" t="s">
        <v>118</v>
      </c>
      <c r="G60" s="8"/>
      <c r="H60" s="8"/>
    </row>
    <row r="61" spans="1:8" x14ac:dyDescent="0.25">
      <c r="A61" s="16" t="s">
        <v>17</v>
      </c>
      <c r="B61" s="12" t="s">
        <v>61</v>
      </c>
      <c r="C61" s="21">
        <v>1070875987.13</v>
      </c>
      <c r="D61" s="21">
        <v>948042728.29999995</v>
      </c>
      <c r="E61" s="16" t="s">
        <v>16</v>
      </c>
      <c r="F61" s="12" t="s">
        <v>119</v>
      </c>
      <c r="G61" s="21">
        <v>0</v>
      </c>
      <c r="H61" s="21">
        <v>0</v>
      </c>
    </row>
    <row r="62" spans="1:8" x14ac:dyDescent="0.25">
      <c r="A62" s="16" t="s">
        <v>56</v>
      </c>
      <c r="B62" s="12" t="s">
        <v>62</v>
      </c>
      <c r="C62" s="21">
        <v>748029319.87</v>
      </c>
      <c r="D62" s="21">
        <v>1144579627.5999999</v>
      </c>
      <c r="E62" s="16" t="s">
        <v>17</v>
      </c>
      <c r="F62" s="12" t="s">
        <v>120</v>
      </c>
      <c r="G62" s="21">
        <v>0</v>
      </c>
      <c r="H62" s="21">
        <v>0</v>
      </c>
    </row>
    <row r="63" spans="1:8" x14ac:dyDescent="0.25">
      <c r="A63" s="16" t="s">
        <v>33</v>
      </c>
      <c r="B63" s="12" t="s">
        <v>63</v>
      </c>
      <c r="C63" s="21">
        <v>157463498.91</v>
      </c>
      <c r="D63" s="21">
        <v>157011716.16999999</v>
      </c>
      <c r="E63" s="16" t="s">
        <v>56</v>
      </c>
      <c r="F63" s="12" t="s">
        <v>121</v>
      </c>
      <c r="G63" s="21">
        <v>0</v>
      </c>
      <c r="H63" s="21">
        <v>0</v>
      </c>
    </row>
    <row r="64" spans="1:8" x14ac:dyDescent="0.25">
      <c r="A64" s="16" t="s">
        <v>39</v>
      </c>
      <c r="B64" s="12" t="s">
        <v>64</v>
      </c>
      <c r="C64" s="21">
        <v>4690119</v>
      </c>
      <c r="D64" s="21">
        <v>4690119</v>
      </c>
      <c r="E64" s="16" t="s">
        <v>33</v>
      </c>
      <c r="F64" s="12" t="s">
        <v>122</v>
      </c>
      <c r="G64" s="21">
        <v>0</v>
      </c>
      <c r="H64" s="21">
        <v>0</v>
      </c>
    </row>
    <row r="65" spans="1:8" x14ac:dyDescent="0.25">
      <c r="A65" s="16" t="s">
        <v>42</v>
      </c>
      <c r="B65" s="12" t="s">
        <v>65</v>
      </c>
      <c r="C65" s="21">
        <v>-138396005.47</v>
      </c>
      <c r="D65" s="21">
        <v>-136368831.91999999</v>
      </c>
      <c r="E65" s="16" t="s">
        <v>39</v>
      </c>
      <c r="F65" s="12" t="s">
        <v>123</v>
      </c>
      <c r="G65" s="21">
        <v>0</v>
      </c>
      <c r="H65" s="21">
        <v>0</v>
      </c>
    </row>
    <row r="66" spans="1:8" x14ac:dyDescent="0.25">
      <c r="A66" s="16" t="s">
        <v>57</v>
      </c>
      <c r="B66" s="12" t="s">
        <v>66</v>
      </c>
      <c r="C66" s="21">
        <v>9125890.9800000004</v>
      </c>
      <c r="D66" s="21">
        <v>12525321.68</v>
      </c>
      <c r="E66" s="16" t="s">
        <v>42</v>
      </c>
      <c r="F66" s="12" t="s">
        <v>124</v>
      </c>
      <c r="G66" s="21">
        <v>29172732.469999999</v>
      </c>
      <c r="H66" s="21">
        <v>31602330.43</v>
      </c>
    </row>
    <row r="67" spans="1:8" x14ac:dyDescent="0.25">
      <c r="A67" s="16" t="s">
        <v>58</v>
      </c>
      <c r="B67" s="12" t="s">
        <v>67</v>
      </c>
      <c r="C67" s="21">
        <v>0</v>
      </c>
      <c r="D67" s="21">
        <v>0</v>
      </c>
      <c r="E67" s="15"/>
      <c r="F67" s="12"/>
      <c r="G67" s="8"/>
      <c r="H67" s="8"/>
    </row>
    <row r="68" spans="1:8" x14ac:dyDescent="0.25">
      <c r="A68" s="16" t="s">
        <v>59</v>
      </c>
      <c r="B68" s="12" t="s">
        <v>68</v>
      </c>
      <c r="C68" s="21">
        <v>0</v>
      </c>
      <c r="D68" s="21">
        <v>0</v>
      </c>
      <c r="E68" s="18" t="s">
        <v>125</v>
      </c>
      <c r="F68" s="20" t="s">
        <v>126</v>
      </c>
      <c r="G68" s="22">
        <f>+G66+G65+G64+G63+G62+G61</f>
        <v>29172732.469999999</v>
      </c>
      <c r="H68" s="22">
        <f>+H66+H65+H64+H63+H62+H61</f>
        <v>31602330.43</v>
      </c>
    </row>
    <row r="69" spans="1:8" x14ac:dyDescent="0.25">
      <c r="A69" s="15"/>
      <c r="B69" s="12"/>
      <c r="C69" s="8"/>
      <c r="D69" s="8"/>
      <c r="E69" s="15"/>
      <c r="F69" s="12"/>
      <c r="G69" s="8"/>
      <c r="H69" s="8"/>
    </row>
    <row r="70" spans="1:8" x14ac:dyDescent="0.25">
      <c r="A70" s="18" t="s">
        <v>69</v>
      </c>
      <c r="B70" s="11" t="s">
        <v>70</v>
      </c>
      <c r="C70" s="22">
        <f>SUM(C60:C68)</f>
        <v>1851788810.4200001</v>
      </c>
      <c r="D70" s="22">
        <f>SUM(D60:D68)</f>
        <v>2130480680.8299997</v>
      </c>
      <c r="E70" s="17" t="s">
        <v>127</v>
      </c>
      <c r="F70" s="11" t="s">
        <v>128</v>
      </c>
      <c r="G70" s="22">
        <f>+G68+G58</f>
        <v>61019847.989999995</v>
      </c>
      <c r="H70" s="22">
        <f>+H68+H58</f>
        <v>164943727.41</v>
      </c>
    </row>
    <row r="71" spans="1:8" x14ac:dyDescent="0.25">
      <c r="A71" s="15"/>
      <c r="B71" s="12"/>
      <c r="C71" s="8"/>
      <c r="D71" s="8"/>
      <c r="E71" s="15"/>
      <c r="F71" s="12"/>
      <c r="G71" s="8"/>
      <c r="H71" s="8"/>
    </row>
    <row r="72" spans="1:8" x14ac:dyDescent="0.25">
      <c r="A72" s="17" t="s">
        <v>71</v>
      </c>
      <c r="B72" s="11" t="s">
        <v>72</v>
      </c>
      <c r="C72" s="22">
        <f>+C70+C57</f>
        <v>2304119183.6100001</v>
      </c>
      <c r="D72" s="22">
        <f>+D70+D57</f>
        <v>3394080488.9599996</v>
      </c>
      <c r="E72" s="15"/>
      <c r="F72" s="12" t="s">
        <v>129</v>
      </c>
      <c r="G72" s="8"/>
      <c r="H72" s="8"/>
    </row>
    <row r="73" spans="1:8" x14ac:dyDescent="0.25">
      <c r="A73" s="15"/>
      <c r="B73" s="12"/>
      <c r="C73" s="8"/>
      <c r="D73" s="8"/>
      <c r="E73" s="15"/>
      <c r="F73" s="12"/>
      <c r="G73" s="8"/>
      <c r="H73" s="8"/>
    </row>
    <row r="74" spans="1:8" x14ac:dyDescent="0.25">
      <c r="A74" s="15"/>
      <c r="B74" s="12"/>
      <c r="C74" s="8"/>
      <c r="D74" s="8"/>
      <c r="E74" s="17" t="s">
        <v>130</v>
      </c>
      <c r="F74" s="11" t="s">
        <v>131</v>
      </c>
      <c r="G74" s="22">
        <f>SUM(G76:G78)</f>
        <v>28430726.049999997</v>
      </c>
      <c r="H74" s="22">
        <f>SUM(H76:H78)</f>
        <v>28430726.049999997</v>
      </c>
    </row>
    <row r="75" spans="1:8" x14ac:dyDescent="0.25">
      <c r="A75" s="15"/>
      <c r="B75" s="12"/>
      <c r="C75" s="8"/>
      <c r="D75" s="8"/>
      <c r="E75" s="15"/>
      <c r="F75" s="12"/>
      <c r="G75" s="8"/>
      <c r="H75" s="8"/>
    </row>
    <row r="76" spans="1:8" x14ac:dyDescent="0.25">
      <c r="A76" s="15"/>
      <c r="B76" s="12"/>
      <c r="C76" s="8"/>
      <c r="D76" s="8"/>
      <c r="E76" s="16" t="s">
        <v>16</v>
      </c>
      <c r="F76" s="12" t="s">
        <v>132</v>
      </c>
      <c r="G76" s="21">
        <v>11322294.24</v>
      </c>
      <c r="H76" s="21">
        <v>11322294.24</v>
      </c>
    </row>
    <row r="77" spans="1:8" x14ac:dyDescent="0.25">
      <c r="A77" s="15"/>
      <c r="B77" s="12"/>
      <c r="C77" s="8"/>
      <c r="D77" s="8"/>
      <c r="E77" s="16" t="s">
        <v>17</v>
      </c>
      <c r="F77" s="12" t="s">
        <v>133</v>
      </c>
      <c r="G77" s="21">
        <v>17108431.809999999</v>
      </c>
      <c r="H77" s="21">
        <v>17108431.809999999</v>
      </c>
    </row>
    <row r="78" spans="1:8" x14ac:dyDescent="0.25">
      <c r="A78" s="15"/>
      <c r="B78" s="12"/>
      <c r="C78" s="8"/>
      <c r="D78" s="8"/>
      <c r="E78" s="16" t="s">
        <v>56</v>
      </c>
      <c r="F78" s="12" t="s">
        <v>134</v>
      </c>
      <c r="G78" s="21">
        <v>0</v>
      </c>
      <c r="H78" s="21">
        <v>0</v>
      </c>
    </row>
    <row r="79" spans="1:8" x14ac:dyDescent="0.25">
      <c r="A79" s="15"/>
      <c r="B79" s="12"/>
      <c r="C79" s="8"/>
      <c r="D79" s="8"/>
      <c r="E79" s="16"/>
      <c r="F79" s="12"/>
      <c r="G79" s="8"/>
      <c r="H79" s="8"/>
    </row>
    <row r="80" spans="1:8" x14ac:dyDescent="0.25">
      <c r="A80" s="15"/>
      <c r="B80" s="12"/>
      <c r="C80" s="8"/>
      <c r="D80" s="8"/>
      <c r="E80" s="17" t="s">
        <v>135</v>
      </c>
      <c r="F80" s="11" t="s">
        <v>136</v>
      </c>
      <c r="G80" s="22">
        <f>SUM(G82:G86)</f>
        <v>2214668609.5700002</v>
      </c>
      <c r="H80" s="22">
        <f>SUM(H82:H86)</f>
        <v>3200706035.5000005</v>
      </c>
    </row>
    <row r="81" spans="1:8" x14ac:dyDescent="0.25">
      <c r="A81" s="15"/>
      <c r="B81" s="12"/>
      <c r="C81" s="8"/>
      <c r="D81" s="8"/>
      <c r="E81" s="15"/>
      <c r="F81" s="12"/>
      <c r="G81" s="8"/>
      <c r="H81" s="8"/>
    </row>
    <row r="82" spans="1:8" x14ac:dyDescent="0.25">
      <c r="A82" s="15"/>
      <c r="B82" s="12"/>
      <c r="C82" s="8"/>
      <c r="D82" s="8"/>
      <c r="E82" s="16" t="s">
        <v>16</v>
      </c>
      <c r="F82" s="12" t="s">
        <v>137</v>
      </c>
      <c r="G82" s="21">
        <v>-668345766.79999995</v>
      </c>
      <c r="H82" s="21">
        <v>1875572102.6400001</v>
      </c>
    </row>
    <row r="83" spans="1:8" x14ac:dyDescent="0.25">
      <c r="A83" s="15"/>
      <c r="B83" s="12"/>
      <c r="C83" s="8"/>
      <c r="D83" s="8"/>
      <c r="E83" s="16" t="s">
        <v>17</v>
      </c>
      <c r="F83" s="12" t="s">
        <v>138</v>
      </c>
      <c r="G83" s="21">
        <v>3844183398.8899999</v>
      </c>
      <c r="H83" s="21">
        <v>1968611296.25</v>
      </c>
    </row>
    <row r="84" spans="1:8" x14ac:dyDescent="0.25">
      <c r="A84" s="15"/>
      <c r="B84" s="12"/>
      <c r="C84" s="8"/>
      <c r="D84" s="8"/>
      <c r="E84" s="16" t="s">
        <v>56</v>
      </c>
      <c r="F84" s="12" t="s">
        <v>139</v>
      </c>
      <c r="G84" s="21">
        <v>4424624.6500000004</v>
      </c>
      <c r="H84" s="21">
        <v>4424624.6500000004</v>
      </c>
    </row>
    <row r="85" spans="1:8" x14ac:dyDescent="0.25">
      <c r="A85" s="15"/>
      <c r="B85" s="12"/>
      <c r="C85" s="8"/>
      <c r="D85" s="8"/>
      <c r="E85" s="16" t="s">
        <v>33</v>
      </c>
      <c r="F85" s="12" t="s">
        <v>140</v>
      </c>
      <c r="G85" s="21">
        <v>0</v>
      </c>
      <c r="H85" s="21">
        <v>0</v>
      </c>
    </row>
    <row r="86" spans="1:8" x14ac:dyDescent="0.25">
      <c r="A86" s="15"/>
      <c r="B86" s="12"/>
      <c r="C86" s="8"/>
      <c r="D86" s="8"/>
      <c r="E86" s="16" t="s">
        <v>39</v>
      </c>
      <c r="F86" s="12" t="s">
        <v>141</v>
      </c>
      <c r="G86" s="21">
        <v>-965593647.16999996</v>
      </c>
      <c r="H86" s="21">
        <v>-647901988.03999996</v>
      </c>
    </row>
    <row r="87" spans="1:8" x14ac:dyDescent="0.25">
      <c r="A87" s="15"/>
      <c r="B87" s="12"/>
      <c r="C87" s="8"/>
      <c r="D87" s="8"/>
      <c r="E87" s="15"/>
      <c r="F87" s="12"/>
      <c r="G87" s="8"/>
      <c r="H87" s="8"/>
    </row>
    <row r="88" spans="1:8" x14ac:dyDescent="0.25">
      <c r="A88" s="15"/>
      <c r="B88" s="12"/>
      <c r="C88" s="8"/>
      <c r="D88" s="8"/>
      <c r="E88" s="18" t="s">
        <v>142</v>
      </c>
      <c r="F88" s="11" t="s">
        <v>143</v>
      </c>
      <c r="G88" s="22">
        <f>SUM(G89:G90)</f>
        <v>0</v>
      </c>
      <c r="H88" s="22">
        <f>SUM(H89:H90)</f>
        <v>0</v>
      </c>
    </row>
    <row r="89" spans="1:8" x14ac:dyDescent="0.25">
      <c r="A89" s="15"/>
      <c r="B89" s="12"/>
      <c r="C89" s="8"/>
      <c r="D89" s="8"/>
      <c r="E89" s="16" t="s">
        <v>16</v>
      </c>
      <c r="F89" s="12" t="s">
        <v>144</v>
      </c>
      <c r="G89" s="21">
        <v>0</v>
      </c>
      <c r="H89" s="21"/>
    </row>
    <row r="90" spans="1:8" x14ac:dyDescent="0.25">
      <c r="A90" s="15"/>
      <c r="B90" s="12"/>
      <c r="C90" s="8"/>
      <c r="D90" s="8"/>
      <c r="E90" s="16" t="s">
        <v>17</v>
      </c>
      <c r="F90" s="12" t="s">
        <v>145</v>
      </c>
      <c r="G90" s="21">
        <v>0</v>
      </c>
      <c r="H90" s="21"/>
    </row>
    <row r="91" spans="1:8" x14ac:dyDescent="0.25">
      <c r="A91" s="15"/>
      <c r="B91" s="12"/>
      <c r="C91" s="8"/>
      <c r="D91" s="8"/>
      <c r="E91" s="15"/>
      <c r="F91" s="12"/>
      <c r="G91" s="8"/>
      <c r="H91" s="8"/>
    </row>
    <row r="92" spans="1:8" x14ac:dyDescent="0.25">
      <c r="A92" s="15"/>
      <c r="B92" s="12"/>
      <c r="C92" s="8"/>
      <c r="D92" s="8"/>
      <c r="E92" s="17" t="s">
        <v>146</v>
      </c>
      <c r="F92" s="11" t="s">
        <v>147</v>
      </c>
      <c r="G92" s="22">
        <f>+G88+G80+G74</f>
        <v>2243099335.6200004</v>
      </c>
      <c r="H92" s="22">
        <f>+H88+H80+H74</f>
        <v>3229136761.5500007</v>
      </c>
    </row>
    <row r="93" spans="1:8" x14ac:dyDescent="0.25">
      <c r="A93" s="15"/>
      <c r="B93" s="12"/>
      <c r="C93" s="8"/>
      <c r="D93" s="8"/>
      <c r="E93" s="15"/>
      <c r="F93" s="12"/>
      <c r="G93" s="8"/>
      <c r="H93" s="8"/>
    </row>
    <row r="94" spans="1:8" x14ac:dyDescent="0.25">
      <c r="A94" s="15"/>
      <c r="B94" s="12"/>
      <c r="C94" s="8"/>
      <c r="D94" s="8"/>
      <c r="E94" s="17" t="s">
        <v>148</v>
      </c>
      <c r="F94" s="11" t="s">
        <v>149</v>
      </c>
      <c r="G94" s="22">
        <f>+G92+G70</f>
        <v>2304119183.6100001</v>
      </c>
      <c r="H94" s="22">
        <f>+H92+H70</f>
        <v>3394080488.9600005</v>
      </c>
    </row>
    <row r="95" spans="1:8" x14ac:dyDescent="0.25">
      <c r="A95" s="19"/>
      <c r="B95" s="13"/>
      <c r="C95" s="9"/>
      <c r="D95" s="9"/>
      <c r="E95" s="19"/>
      <c r="F95" s="13"/>
      <c r="G95" s="9"/>
      <c r="H95" s="9"/>
    </row>
  </sheetData>
  <mergeCells count="6">
    <mergeCell ref="A6:H6"/>
    <mergeCell ref="A7:H7"/>
    <mergeCell ref="A8:H8"/>
    <mergeCell ref="A9:H9"/>
    <mergeCell ref="B1:H1"/>
    <mergeCell ref="B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E4C5F-5D61-421D-8E4E-E9E4413C0917}">
  <dimension ref="A1:H70"/>
  <sheetViews>
    <sheetView workbookViewId="0">
      <selection activeCell="D26" sqref="D26"/>
    </sheetView>
  </sheetViews>
  <sheetFormatPr baseColWidth="10" defaultRowHeight="12.75" x14ac:dyDescent="0.2"/>
  <cols>
    <col min="1" max="1" width="13.7109375" style="34" customWidth="1"/>
    <col min="2" max="2" width="42.7109375" style="34" customWidth="1"/>
    <col min="3" max="8" width="13.7109375" style="34" customWidth="1"/>
    <col min="9" max="256" width="9.140625" style="34" customWidth="1"/>
    <col min="257" max="16384" width="11.42578125" style="34"/>
  </cols>
  <sheetData>
    <row r="1" spans="1:8" ht="24" customHeight="1" x14ac:dyDescent="0.2">
      <c r="A1" s="46" t="s">
        <v>289</v>
      </c>
      <c r="D1" s="44" t="s">
        <v>288</v>
      </c>
      <c r="H1" s="45" t="s">
        <v>287</v>
      </c>
    </row>
    <row r="2" spans="1:8" ht="24" customHeight="1" x14ac:dyDescent="0.2">
      <c r="A2" s="44" t="s">
        <v>286</v>
      </c>
    </row>
    <row r="3" spans="1:8" ht="24" customHeight="1" x14ac:dyDescent="0.2">
      <c r="A3" s="44" t="s">
        <v>285</v>
      </c>
    </row>
    <row r="4" spans="1:8" ht="12" customHeight="1" x14ac:dyDescent="0.2">
      <c r="A4" s="39"/>
      <c r="B4" s="39"/>
      <c r="C4" s="39"/>
      <c r="D4" s="39"/>
      <c r="E4" s="39"/>
      <c r="F4" s="39"/>
      <c r="G4" s="39"/>
      <c r="H4" s="39"/>
    </row>
    <row r="5" spans="1:8" ht="18" customHeight="1" x14ac:dyDescent="0.2">
      <c r="A5" s="41" t="s">
        <v>284</v>
      </c>
      <c r="B5" s="41" t="s">
        <v>283</v>
      </c>
      <c r="C5" s="40" t="s">
        <v>281</v>
      </c>
      <c r="D5" s="41" t="s">
        <v>282</v>
      </c>
      <c r="E5" s="43"/>
      <c r="F5" s="43"/>
      <c r="G5" s="40" t="s">
        <v>281</v>
      </c>
      <c r="H5" s="41" t="s">
        <v>280</v>
      </c>
    </row>
    <row r="6" spans="1:8" ht="18" customHeight="1" x14ac:dyDescent="0.2">
      <c r="A6" s="43"/>
      <c r="B6" s="43"/>
      <c r="C6" s="41" t="s">
        <v>277</v>
      </c>
      <c r="D6" s="40" t="s">
        <v>276</v>
      </c>
      <c r="E6" s="42" t="s">
        <v>279</v>
      </c>
      <c r="F6" s="42" t="s">
        <v>278</v>
      </c>
      <c r="G6" s="41" t="s">
        <v>277</v>
      </c>
      <c r="H6" s="40" t="s">
        <v>276</v>
      </c>
    </row>
    <row r="7" spans="1:8" ht="12" customHeight="1" x14ac:dyDescent="0.2">
      <c r="A7" s="39"/>
      <c r="B7" s="39"/>
      <c r="C7" s="39"/>
      <c r="D7" s="39"/>
      <c r="E7" s="39"/>
      <c r="F7" s="39"/>
      <c r="G7" s="39"/>
      <c r="H7" s="39"/>
    </row>
    <row r="8" spans="1:8" ht="15.95" customHeight="1" x14ac:dyDescent="0.2">
      <c r="A8" s="37" t="s">
        <v>275</v>
      </c>
      <c r="B8" s="37" t="s">
        <v>274</v>
      </c>
      <c r="C8" s="38">
        <v>599893389.02999997</v>
      </c>
      <c r="D8" s="37" t="s">
        <v>151</v>
      </c>
      <c r="E8" s="38">
        <v>270180222.87</v>
      </c>
      <c r="F8" s="38">
        <v>536795084.05000001</v>
      </c>
      <c r="G8" s="38">
        <v>333278527.85000002</v>
      </c>
      <c r="H8" s="37" t="s">
        <v>151</v>
      </c>
    </row>
    <row r="9" spans="1:8" ht="15.95" customHeight="1" x14ac:dyDescent="0.2">
      <c r="A9" s="35" t="s">
        <v>273</v>
      </c>
      <c r="B9" s="35" t="s">
        <v>272</v>
      </c>
      <c r="C9" s="36">
        <v>813981.61</v>
      </c>
      <c r="D9" s="35" t="s">
        <v>151</v>
      </c>
      <c r="E9" s="36">
        <v>0</v>
      </c>
      <c r="F9" s="36">
        <v>0</v>
      </c>
      <c r="G9" s="47">
        <v>813981.61</v>
      </c>
      <c r="H9" s="35" t="s">
        <v>151</v>
      </c>
    </row>
    <row r="10" spans="1:8" ht="15.95" customHeight="1" x14ac:dyDescent="0.2">
      <c r="A10" s="35" t="s">
        <v>271</v>
      </c>
      <c r="B10" s="35" t="s">
        <v>270</v>
      </c>
      <c r="C10" s="36">
        <v>785981.61</v>
      </c>
      <c r="D10" s="35" t="s">
        <v>151</v>
      </c>
      <c r="E10" s="36">
        <v>0</v>
      </c>
      <c r="F10" s="36">
        <v>0</v>
      </c>
      <c r="G10" s="36">
        <v>785981.61</v>
      </c>
      <c r="H10" s="35" t="s">
        <v>151</v>
      </c>
    </row>
    <row r="11" spans="1:8" ht="15.95" customHeight="1" x14ac:dyDescent="0.2">
      <c r="A11" s="35" t="s">
        <v>269</v>
      </c>
      <c r="B11" s="35" t="s">
        <v>268</v>
      </c>
      <c r="C11" s="36">
        <v>5981.61</v>
      </c>
      <c r="D11" s="35" t="s">
        <v>151</v>
      </c>
      <c r="E11" s="36">
        <v>0</v>
      </c>
      <c r="F11" s="36">
        <v>0</v>
      </c>
      <c r="G11" s="36">
        <v>5981.61</v>
      </c>
      <c r="H11" s="35" t="s">
        <v>151</v>
      </c>
    </row>
    <row r="12" spans="1:8" ht="15.95" customHeight="1" x14ac:dyDescent="0.2">
      <c r="A12" s="35" t="s">
        <v>267</v>
      </c>
      <c r="B12" s="35" t="s">
        <v>266</v>
      </c>
      <c r="C12" s="36">
        <v>780000</v>
      </c>
      <c r="D12" s="35" t="s">
        <v>151</v>
      </c>
      <c r="E12" s="36">
        <v>0</v>
      </c>
      <c r="F12" s="36">
        <v>0</v>
      </c>
      <c r="G12" s="36">
        <v>780000</v>
      </c>
      <c r="H12" s="35" t="s">
        <v>151</v>
      </c>
    </row>
    <row r="13" spans="1:8" ht="15.95" customHeight="1" x14ac:dyDescent="0.2">
      <c r="A13" s="35" t="s">
        <v>265</v>
      </c>
      <c r="B13" s="35" t="s">
        <v>264</v>
      </c>
      <c r="C13" s="36">
        <v>28000</v>
      </c>
      <c r="D13" s="35" t="s">
        <v>151</v>
      </c>
      <c r="E13" s="36">
        <v>0</v>
      </c>
      <c r="F13" s="36">
        <v>0</v>
      </c>
      <c r="G13" s="36">
        <v>28000</v>
      </c>
      <c r="H13" s="35" t="s">
        <v>151</v>
      </c>
    </row>
    <row r="14" spans="1:8" ht="15.95" customHeight="1" x14ac:dyDescent="0.2">
      <c r="A14" s="35" t="s">
        <v>263</v>
      </c>
      <c r="B14" s="35" t="s">
        <v>262</v>
      </c>
      <c r="C14" s="36">
        <v>12500</v>
      </c>
      <c r="D14" s="35" t="s">
        <v>151</v>
      </c>
      <c r="E14" s="36">
        <v>0</v>
      </c>
      <c r="F14" s="36">
        <v>0</v>
      </c>
      <c r="G14" s="36">
        <v>12500</v>
      </c>
      <c r="H14" s="35" t="s">
        <v>151</v>
      </c>
    </row>
    <row r="15" spans="1:8" ht="15.95" customHeight="1" x14ac:dyDescent="0.2">
      <c r="A15" s="35" t="s">
        <v>261</v>
      </c>
      <c r="B15" s="35" t="s">
        <v>260</v>
      </c>
      <c r="C15" s="36">
        <v>3000</v>
      </c>
      <c r="D15" s="35" t="s">
        <v>151</v>
      </c>
      <c r="E15" s="36">
        <v>0</v>
      </c>
      <c r="F15" s="36">
        <v>0</v>
      </c>
      <c r="G15" s="36">
        <v>3000</v>
      </c>
      <c r="H15" s="35" t="s">
        <v>151</v>
      </c>
    </row>
    <row r="16" spans="1:8" ht="15.95" customHeight="1" x14ac:dyDescent="0.2">
      <c r="A16" s="35" t="s">
        <v>259</v>
      </c>
      <c r="B16" s="35" t="s">
        <v>258</v>
      </c>
      <c r="C16" s="36">
        <v>12500</v>
      </c>
      <c r="D16" s="35" t="s">
        <v>151</v>
      </c>
      <c r="E16" s="36">
        <v>0</v>
      </c>
      <c r="F16" s="36">
        <v>0</v>
      </c>
      <c r="G16" s="36">
        <v>12500</v>
      </c>
      <c r="H16" s="35" t="s">
        <v>151</v>
      </c>
    </row>
    <row r="17" spans="1:8" ht="15.95" customHeight="1" x14ac:dyDescent="0.2">
      <c r="A17" s="35" t="s">
        <v>257</v>
      </c>
      <c r="B17" s="35" t="s">
        <v>256</v>
      </c>
      <c r="C17" s="36">
        <v>598337965.65999997</v>
      </c>
      <c r="D17" s="35" t="s">
        <v>151</v>
      </c>
      <c r="E17" s="36">
        <v>270180222.87</v>
      </c>
      <c r="F17" s="36">
        <v>536795084.05000001</v>
      </c>
      <c r="G17" s="47">
        <v>331723104.48000002</v>
      </c>
      <c r="H17" s="35" t="s">
        <v>151</v>
      </c>
    </row>
    <row r="18" spans="1:8" ht="15.95" customHeight="1" x14ac:dyDescent="0.2">
      <c r="A18" s="35" t="s">
        <v>255</v>
      </c>
      <c r="B18" s="35" t="s">
        <v>254</v>
      </c>
      <c r="C18" s="36">
        <v>42160361.100000001</v>
      </c>
      <c r="D18" s="35" t="s">
        <v>151</v>
      </c>
      <c r="E18" s="36">
        <v>54894504.289999999</v>
      </c>
      <c r="F18" s="36">
        <v>50299276.590000004</v>
      </c>
      <c r="G18" s="36">
        <v>46755588.799999997</v>
      </c>
      <c r="H18" s="35" t="s">
        <v>151</v>
      </c>
    </row>
    <row r="19" spans="1:8" ht="15.95" customHeight="1" x14ac:dyDescent="0.2">
      <c r="A19" s="35" t="s">
        <v>253</v>
      </c>
      <c r="B19" s="35" t="s">
        <v>252</v>
      </c>
      <c r="C19" s="36">
        <v>5245816.2300000004</v>
      </c>
      <c r="D19" s="35" t="s">
        <v>151</v>
      </c>
      <c r="E19" s="36">
        <v>1467636.39</v>
      </c>
      <c r="F19" s="36">
        <v>648157.38</v>
      </c>
      <c r="G19" s="36">
        <v>6065295.2400000002</v>
      </c>
      <c r="H19" s="35" t="s">
        <v>151</v>
      </c>
    </row>
    <row r="20" spans="1:8" ht="15.95" customHeight="1" x14ac:dyDescent="0.2">
      <c r="A20" s="35" t="s">
        <v>251</v>
      </c>
      <c r="B20" s="35" t="s">
        <v>250</v>
      </c>
      <c r="C20" s="36">
        <v>83692.06</v>
      </c>
      <c r="D20" s="35" t="s">
        <v>151</v>
      </c>
      <c r="E20" s="36">
        <v>13.43</v>
      </c>
      <c r="F20" s="36">
        <v>3029.5</v>
      </c>
      <c r="G20" s="36">
        <v>80675.990000000005</v>
      </c>
      <c r="H20" s="35" t="s">
        <v>151</v>
      </c>
    </row>
    <row r="21" spans="1:8" ht="15.95" customHeight="1" x14ac:dyDescent="0.2">
      <c r="A21" s="35" t="s">
        <v>249</v>
      </c>
      <c r="B21" s="35" t="s">
        <v>248</v>
      </c>
      <c r="C21" s="36">
        <v>4518306.0599999996</v>
      </c>
      <c r="D21" s="35" t="s">
        <v>151</v>
      </c>
      <c r="E21" s="36">
        <v>34157.43</v>
      </c>
      <c r="F21" s="36">
        <v>0</v>
      </c>
      <c r="G21" s="36">
        <v>4552463.49</v>
      </c>
      <c r="H21" s="35" t="s">
        <v>151</v>
      </c>
    </row>
    <row r="22" spans="1:8" ht="15.95" customHeight="1" x14ac:dyDescent="0.2">
      <c r="A22" s="35" t="s">
        <v>247</v>
      </c>
      <c r="B22" s="35" t="s">
        <v>246</v>
      </c>
      <c r="C22" s="36">
        <v>18.28</v>
      </c>
      <c r="D22" s="35" t="s">
        <v>151</v>
      </c>
      <c r="E22" s="36">
        <v>610</v>
      </c>
      <c r="F22" s="36">
        <v>600</v>
      </c>
      <c r="G22" s="36">
        <v>28.28</v>
      </c>
      <c r="H22" s="35" t="s">
        <v>151</v>
      </c>
    </row>
    <row r="23" spans="1:8" ht="15.95" customHeight="1" x14ac:dyDescent="0.2">
      <c r="A23" s="35" t="s">
        <v>245</v>
      </c>
      <c r="B23" s="35" t="s">
        <v>244</v>
      </c>
      <c r="C23" s="36">
        <v>32.19</v>
      </c>
      <c r="D23" s="35" t="s">
        <v>151</v>
      </c>
      <c r="E23" s="36">
        <v>0</v>
      </c>
      <c r="F23" s="36">
        <v>0</v>
      </c>
      <c r="G23" s="36">
        <v>32.19</v>
      </c>
      <c r="H23" s="35" t="s">
        <v>151</v>
      </c>
    </row>
    <row r="24" spans="1:8" ht="15.95" customHeight="1" x14ac:dyDescent="0.2">
      <c r="A24" s="35" t="s">
        <v>243</v>
      </c>
      <c r="B24" s="35" t="s">
        <v>242</v>
      </c>
      <c r="C24" s="36">
        <v>44.02</v>
      </c>
      <c r="D24" s="35" t="s">
        <v>151</v>
      </c>
      <c r="E24" s="36">
        <v>0</v>
      </c>
      <c r="F24" s="36">
        <v>0</v>
      </c>
      <c r="G24" s="36">
        <v>44.02</v>
      </c>
      <c r="H24" s="35" t="s">
        <v>151</v>
      </c>
    </row>
    <row r="25" spans="1:8" ht="15.95" customHeight="1" x14ac:dyDescent="0.2">
      <c r="A25" s="35" t="s">
        <v>241</v>
      </c>
      <c r="B25" s="35" t="s">
        <v>240</v>
      </c>
      <c r="C25" s="36">
        <v>6773942.5899999999</v>
      </c>
      <c r="D25" s="35" t="s">
        <v>151</v>
      </c>
      <c r="E25" s="36">
        <v>17900330.039999999</v>
      </c>
      <c r="F25" s="36">
        <v>12675888.02</v>
      </c>
      <c r="G25" s="36">
        <v>11998384.609999999</v>
      </c>
      <c r="H25" s="35" t="s">
        <v>151</v>
      </c>
    </row>
    <row r="26" spans="1:8" ht="15.95" customHeight="1" x14ac:dyDescent="0.2">
      <c r="A26" s="35" t="s">
        <v>239</v>
      </c>
      <c r="B26" s="35" t="s">
        <v>238</v>
      </c>
      <c r="C26" s="36">
        <v>25538509.670000002</v>
      </c>
      <c r="D26" s="35" t="s">
        <v>151</v>
      </c>
      <c r="E26" s="36">
        <v>35491757</v>
      </c>
      <c r="F26" s="36">
        <v>36971601.689999998</v>
      </c>
      <c r="G26" s="36">
        <v>24058664.98</v>
      </c>
      <c r="H26" s="35" t="s">
        <v>151</v>
      </c>
    </row>
    <row r="27" spans="1:8" ht="15.95" customHeight="1" x14ac:dyDescent="0.2">
      <c r="A27" s="35" t="s">
        <v>237</v>
      </c>
      <c r="B27" s="35" t="s">
        <v>236</v>
      </c>
      <c r="C27" s="36">
        <v>30566745.030000001</v>
      </c>
      <c r="D27" s="35" t="s">
        <v>151</v>
      </c>
      <c r="E27" s="36">
        <v>16367026.140000001</v>
      </c>
      <c r="F27" s="36">
        <v>15052244</v>
      </c>
      <c r="G27" s="36">
        <v>31881527.170000002</v>
      </c>
      <c r="H27" s="35" t="s">
        <v>151</v>
      </c>
    </row>
    <row r="28" spans="1:8" ht="15.95" customHeight="1" x14ac:dyDescent="0.2">
      <c r="A28" s="35" t="s">
        <v>235</v>
      </c>
      <c r="B28" s="35" t="s">
        <v>234</v>
      </c>
      <c r="C28" s="36">
        <v>92370.99</v>
      </c>
      <c r="D28" s="35" t="s">
        <v>151</v>
      </c>
      <c r="E28" s="36">
        <v>15075653.300000001</v>
      </c>
      <c r="F28" s="36">
        <v>0</v>
      </c>
      <c r="G28" s="36">
        <v>15168024.289999999</v>
      </c>
      <c r="H28" s="35" t="s">
        <v>151</v>
      </c>
    </row>
    <row r="29" spans="1:8" ht="15.95" customHeight="1" x14ac:dyDescent="0.2">
      <c r="A29" s="35" t="s">
        <v>233</v>
      </c>
      <c r="B29" s="35" t="s">
        <v>232</v>
      </c>
      <c r="C29" s="36">
        <v>67.64</v>
      </c>
      <c r="D29" s="35" t="s">
        <v>151</v>
      </c>
      <c r="E29" s="36">
        <v>466.33</v>
      </c>
      <c r="F29" s="36">
        <v>232</v>
      </c>
      <c r="G29" s="36">
        <v>301.97000000000003</v>
      </c>
      <c r="H29" s="35" t="s">
        <v>151</v>
      </c>
    </row>
    <row r="30" spans="1:8" ht="15.95" customHeight="1" x14ac:dyDescent="0.2">
      <c r="A30" s="35" t="s">
        <v>231</v>
      </c>
      <c r="B30" s="35" t="s">
        <v>230</v>
      </c>
      <c r="C30" s="36">
        <v>30474305.399999999</v>
      </c>
      <c r="D30" s="35" t="s">
        <v>151</v>
      </c>
      <c r="E30" s="36">
        <v>1290906.51</v>
      </c>
      <c r="F30" s="36">
        <v>15052012</v>
      </c>
      <c r="G30" s="36">
        <v>16713199.91</v>
      </c>
      <c r="H30" s="35" t="s">
        <v>151</v>
      </c>
    </row>
    <row r="31" spans="1:8" ht="15.95" customHeight="1" x14ac:dyDescent="0.2">
      <c r="A31" s="35" t="s">
        <v>229</v>
      </c>
      <c r="B31" s="35" t="s">
        <v>228</v>
      </c>
      <c r="C31" s="36">
        <v>1</v>
      </c>
      <c r="D31" s="35" t="s">
        <v>151</v>
      </c>
      <c r="E31" s="36">
        <v>0</v>
      </c>
      <c r="F31" s="36">
        <v>0</v>
      </c>
      <c r="G31" s="36">
        <v>1</v>
      </c>
      <c r="H31" s="35" t="s">
        <v>151</v>
      </c>
    </row>
    <row r="32" spans="1:8" ht="15.95" customHeight="1" x14ac:dyDescent="0.2">
      <c r="A32" s="35" t="s">
        <v>227</v>
      </c>
      <c r="B32" s="35" t="s">
        <v>226</v>
      </c>
      <c r="C32" s="36">
        <v>523132428.25999999</v>
      </c>
      <c r="D32" s="35" t="s">
        <v>151</v>
      </c>
      <c r="E32" s="36">
        <v>193962918.5</v>
      </c>
      <c r="F32" s="36">
        <v>464009358.25</v>
      </c>
      <c r="G32" s="36">
        <v>253085988.50999999</v>
      </c>
      <c r="H32" s="35" t="s">
        <v>151</v>
      </c>
    </row>
    <row r="33" spans="1:8" ht="15.95" customHeight="1" x14ac:dyDescent="0.2">
      <c r="A33" s="35" t="s">
        <v>225</v>
      </c>
      <c r="B33" s="35" t="s">
        <v>224</v>
      </c>
      <c r="C33" s="36">
        <v>4883629.67</v>
      </c>
      <c r="D33" s="35" t="s">
        <v>151</v>
      </c>
      <c r="E33" s="36">
        <v>28714.12</v>
      </c>
      <c r="F33" s="36">
        <v>0</v>
      </c>
      <c r="G33" s="36">
        <v>4912343.79</v>
      </c>
      <c r="H33" s="35" t="s">
        <v>151</v>
      </c>
    </row>
    <row r="34" spans="1:8" ht="15.95" customHeight="1" x14ac:dyDescent="0.2">
      <c r="A34" s="35" t="s">
        <v>223</v>
      </c>
      <c r="B34" s="35" t="s">
        <v>222</v>
      </c>
      <c r="C34" s="36">
        <v>74356749.120000005</v>
      </c>
      <c r="D34" s="35" t="s">
        <v>151</v>
      </c>
      <c r="E34" s="36">
        <v>12312129.52</v>
      </c>
      <c r="F34" s="36">
        <v>69028709.680000007</v>
      </c>
      <c r="G34" s="36">
        <v>17640168.960000001</v>
      </c>
      <c r="H34" s="35" t="s">
        <v>151</v>
      </c>
    </row>
    <row r="35" spans="1:8" ht="15.95" customHeight="1" x14ac:dyDescent="0.2">
      <c r="A35" s="35" t="s">
        <v>221</v>
      </c>
      <c r="B35" s="35" t="s">
        <v>220</v>
      </c>
      <c r="C35" s="36">
        <v>674355.08</v>
      </c>
      <c r="D35" s="35" t="s">
        <v>151</v>
      </c>
      <c r="E35" s="36">
        <v>162.59</v>
      </c>
      <c r="F35" s="36">
        <v>0</v>
      </c>
      <c r="G35" s="36">
        <v>674517.67</v>
      </c>
      <c r="H35" s="35" t="s">
        <v>151</v>
      </c>
    </row>
    <row r="36" spans="1:8" ht="15.95" customHeight="1" x14ac:dyDescent="0.2">
      <c r="A36" s="35" t="s">
        <v>219</v>
      </c>
      <c r="B36" s="35" t="s">
        <v>218</v>
      </c>
      <c r="C36" s="36">
        <v>2065286.88</v>
      </c>
      <c r="D36" s="35" t="s">
        <v>151</v>
      </c>
      <c r="E36" s="36">
        <v>497.96</v>
      </c>
      <c r="F36" s="36">
        <v>0</v>
      </c>
      <c r="G36" s="36">
        <v>2065784.84</v>
      </c>
      <c r="H36" s="35" t="s">
        <v>151</v>
      </c>
    </row>
    <row r="37" spans="1:8" ht="15.95" customHeight="1" x14ac:dyDescent="0.2">
      <c r="A37" s="35" t="s">
        <v>217</v>
      </c>
      <c r="B37" s="35" t="s">
        <v>216</v>
      </c>
      <c r="C37" s="36">
        <v>427599.71</v>
      </c>
      <c r="D37" s="35" t="s">
        <v>151</v>
      </c>
      <c r="E37" s="36">
        <v>2514.14</v>
      </c>
      <c r="F37" s="36">
        <v>0</v>
      </c>
      <c r="G37" s="36">
        <v>430113.85</v>
      </c>
      <c r="H37" s="35" t="s">
        <v>151</v>
      </c>
    </row>
    <row r="38" spans="1:8" ht="15.95" customHeight="1" x14ac:dyDescent="0.2">
      <c r="A38" s="35" t="s">
        <v>215</v>
      </c>
      <c r="B38" s="35" t="s">
        <v>214</v>
      </c>
      <c r="C38" s="36">
        <v>13075.22</v>
      </c>
      <c r="D38" s="35" t="s">
        <v>151</v>
      </c>
      <c r="E38" s="36">
        <v>1.46</v>
      </c>
      <c r="F38" s="36">
        <v>0</v>
      </c>
      <c r="G38" s="36">
        <v>13076.68</v>
      </c>
      <c r="H38" s="35" t="s">
        <v>151</v>
      </c>
    </row>
    <row r="39" spans="1:8" ht="15.95" customHeight="1" x14ac:dyDescent="0.2">
      <c r="A39" s="35" t="s">
        <v>213</v>
      </c>
      <c r="B39" s="35" t="s">
        <v>212</v>
      </c>
      <c r="C39" s="36">
        <v>8598.11</v>
      </c>
      <c r="D39" s="35" t="s">
        <v>151</v>
      </c>
      <c r="E39" s="36">
        <v>0</v>
      </c>
      <c r="F39" s="36">
        <v>0</v>
      </c>
      <c r="G39" s="36">
        <v>8598.11</v>
      </c>
      <c r="H39" s="35" t="s">
        <v>151</v>
      </c>
    </row>
    <row r="40" spans="1:8" ht="15.95" customHeight="1" x14ac:dyDescent="0.2">
      <c r="A40" s="35" t="s">
        <v>211</v>
      </c>
      <c r="B40" s="35" t="s">
        <v>210</v>
      </c>
      <c r="C40" s="36">
        <v>35847033.060000002</v>
      </c>
      <c r="D40" s="35" t="s">
        <v>151</v>
      </c>
      <c r="E40" s="36">
        <v>197587.85</v>
      </c>
      <c r="F40" s="36">
        <v>0</v>
      </c>
      <c r="G40" s="36">
        <v>36044620.909999996</v>
      </c>
      <c r="H40" s="35" t="s">
        <v>151</v>
      </c>
    </row>
    <row r="41" spans="1:8" ht="15.95" customHeight="1" x14ac:dyDescent="0.2">
      <c r="A41" s="35" t="s">
        <v>209</v>
      </c>
      <c r="B41" s="35" t="s">
        <v>208</v>
      </c>
      <c r="C41" s="36">
        <v>1292011.7</v>
      </c>
      <c r="D41" s="35" t="s">
        <v>151</v>
      </c>
      <c r="E41" s="36">
        <v>10006960.880000001</v>
      </c>
      <c r="F41" s="36">
        <v>10745616.859999999</v>
      </c>
      <c r="G41" s="36">
        <v>553355.72</v>
      </c>
      <c r="H41" s="35" t="s">
        <v>151</v>
      </c>
    </row>
    <row r="42" spans="1:8" ht="15.95" customHeight="1" x14ac:dyDescent="0.2">
      <c r="A42" s="35" t="s">
        <v>207</v>
      </c>
      <c r="B42" s="35" t="s">
        <v>206</v>
      </c>
      <c r="C42" s="36">
        <v>19012202.710000001</v>
      </c>
      <c r="D42" s="35" t="s">
        <v>151</v>
      </c>
      <c r="E42" s="36">
        <v>85232.08</v>
      </c>
      <c r="F42" s="36">
        <v>10000000</v>
      </c>
      <c r="G42" s="36">
        <v>9097434.7899999991</v>
      </c>
      <c r="H42" s="35" t="s">
        <v>151</v>
      </c>
    </row>
    <row r="43" spans="1:8" ht="15.95" customHeight="1" x14ac:dyDescent="0.2">
      <c r="A43" s="35" t="s">
        <v>205</v>
      </c>
      <c r="B43" s="35" t="s">
        <v>204</v>
      </c>
      <c r="C43" s="36">
        <v>727011.53</v>
      </c>
      <c r="D43" s="35" t="s">
        <v>151</v>
      </c>
      <c r="E43" s="36">
        <v>10024826.43</v>
      </c>
      <c r="F43" s="36">
        <v>753489.07</v>
      </c>
      <c r="G43" s="36">
        <v>9998348.8900000006</v>
      </c>
      <c r="H43" s="35" t="s">
        <v>151</v>
      </c>
    </row>
    <row r="44" spans="1:8" ht="15.95" customHeight="1" x14ac:dyDescent="0.2">
      <c r="A44" s="35" t="s">
        <v>203</v>
      </c>
      <c r="B44" s="35" t="s">
        <v>202</v>
      </c>
      <c r="C44" s="36">
        <v>11183372.029999999</v>
      </c>
      <c r="D44" s="35" t="s">
        <v>151</v>
      </c>
      <c r="E44" s="36">
        <v>42994.5</v>
      </c>
      <c r="F44" s="36">
        <v>10000000</v>
      </c>
      <c r="G44" s="36">
        <v>1226366.53</v>
      </c>
      <c r="H44" s="35" t="s">
        <v>151</v>
      </c>
    </row>
    <row r="45" spans="1:8" ht="15.95" customHeight="1" x14ac:dyDescent="0.2">
      <c r="A45" s="35" t="s">
        <v>201</v>
      </c>
      <c r="B45" s="35" t="s">
        <v>200</v>
      </c>
      <c r="C45" s="36">
        <v>339910.06</v>
      </c>
      <c r="D45" s="35" t="s">
        <v>151</v>
      </c>
      <c r="E45" s="36">
        <v>18487</v>
      </c>
      <c r="F45" s="36">
        <v>357026.21</v>
      </c>
      <c r="G45" s="36">
        <v>1370.85</v>
      </c>
      <c r="H45" s="35" t="s">
        <v>151</v>
      </c>
    </row>
    <row r="46" spans="1:8" ht="15.95" customHeight="1" x14ac:dyDescent="0.2">
      <c r="A46" s="35" t="s">
        <v>199</v>
      </c>
      <c r="B46" s="35" t="s">
        <v>198</v>
      </c>
      <c r="C46" s="36">
        <v>73148.009999999995</v>
      </c>
      <c r="D46" s="35" t="s">
        <v>151</v>
      </c>
      <c r="E46" s="36">
        <v>361.81</v>
      </c>
      <c r="F46" s="36">
        <v>18000</v>
      </c>
      <c r="G46" s="36">
        <v>55509.82</v>
      </c>
      <c r="H46" s="35" t="s">
        <v>151</v>
      </c>
    </row>
    <row r="47" spans="1:8" ht="15.95" customHeight="1" x14ac:dyDescent="0.2">
      <c r="A47" s="35" t="s">
        <v>197</v>
      </c>
      <c r="B47" s="35" t="s">
        <v>196</v>
      </c>
      <c r="C47" s="36">
        <v>387106.21</v>
      </c>
      <c r="D47" s="35" t="s">
        <v>151</v>
      </c>
      <c r="E47" s="36">
        <v>2207.3200000000002</v>
      </c>
      <c r="F47" s="36">
        <v>28133.38</v>
      </c>
      <c r="G47" s="36">
        <v>361180.15</v>
      </c>
      <c r="H47" s="35" t="s">
        <v>151</v>
      </c>
    </row>
    <row r="48" spans="1:8" ht="15.95" customHeight="1" x14ac:dyDescent="0.2">
      <c r="A48" s="35" t="s">
        <v>195</v>
      </c>
      <c r="B48" s="35" t="s">
        <v>194</v>
      </c>
      <c r="C48" s="36">
        <v>1748102.4</v>
      </c>
      <c r="D48" s="35" t="s">
        <v>151</v>
      </c>
      <c r="E48" s="36">
        <v>10038.030000000001</v>
      </c>
      <c r="F48" s="36">
        <v>1266597</v>
      </c>
      <c r="G48" s="36">
        <v>491543.43</v>
      </c>
      <c r="H48" s="35" t="s">
        <v>151</v>
      </c>
    </row>
    <row r="49" spans="1:8" ht="15.95" customHeight="1" x14ac:dyDescent="0.2">
      <c r="A49" s="35" t="s">
        <v>193</v>
      </c>
      <c r="B49" s="35" t="s">
        <v>192</v>
      </c>
      <c r="C49" s="36">
        <v>421689.54</v>
      </c>
      <c r="D49" s="35" t="s">
        <v>151</v>
      </c>
      <c r="E49" s="36">
        <v>741416.85</v>
      </c>
      <c r="F49" s="36">
        <v>1160966.1599999999</v>
      </c>
      <c r="G49" s="36">
        <v>2140.23</v>
      </c>
      <c r="H49" s="35" t="s">
        <v>151</v>
      </c>
    </row>
    <row r="50" spans="1:8" ht="15.95" customHeight="1" x14ac:dyDescent="0.2">
      <c r="A50" s="35" t="s">
        <v>191</v>
      </c>
      <c r="B50" s="35" t="s">
        <v>190</v>
      </c>
      <c r="C50" s="36">
        <v>829303.66</v>
      </c>
      <c r="D50" s="35" t="s">
        <v>151</v>
      </c>
      <c r="E50" s="36">
        <v>2065.17</v>
      </c>
      <c r="F50" s="36">
        <v>741000</v>
      </c>
      <c r="G50" s="36">
        <v>90368.83</v>
      </c>
      <c r="H50" s="35" t="s">
        <v>151</v>
      </c>
    </row>
    <row r="51" spans="1:8" ht="15.95" customHeight="1" x14ac:dyDescent="0.2">
      <c r="A51" s="35" t="s">
        <v>189</v>
      </c>
      <c r="B51" s="35" t="s">
        <v>188</v>
      </c>
      <c r="C51" s="36">
        <v>684459.01</v>
      </c>
      <c r="D51" s="35" t="s">
        <v>151</v>
      </c>
      <c r="E51" s="36">
        <v>282140.52</v>
      </c>
      <c r="F51" s="36">
        <v>599309.46</v>
      </c>
      <c r="G51" s="36">
        <v>367290.07</v>
      </c>
      <c r="H51" s="35" t="s">
        <v>151</v>
      </c>
    </row>
    <row r="52" spans="1:8" ht="15.95" customHeight="1" x14ac:dyDescent="0.2">
      <c r="A52" s="35" t="s">
        <v>187</v>
      </c>
      <c r="B52" s="35" t="s">
        <v>186</v>
      </c>
      <c r="C52" s="36">
        <v>241183970.61000001</v>
      </c>
      <c r="D52" s="35" t="s">
        <v>151</v>
      </c>
      <c r="E52" s="36">
        <v>1010981.12</v>
      </c>
      <c r="F52" s="36">
        <v>218595426.87</v>
      </c>
      <c r="G52" s="36">
        <v>23599524.859999999</v>
      </c>
      <c r="H52" s="35" t="s">
        <v>151</v>
      </c>
    </row>
    <row r="53" spans="1:8" ht="15.95" customHeight="1" x14ac:dyDescent="0.2">
      <c r="A53" s="35" t="s">
        <v>185</v>
      </c>
      <c r="B53" s="35" t="s">
        <v>184</v>
      </c>
      <c r="C53" s="36">
        <v>8983964.1799999997</v>
      </c>
      <c r="D53" s="35" t="s">
        <v>151</v>
      </c>
      <c r="E53" s="36">
        <v>38468.26</v>
      </c>
      <c r="F53" s="36">
        <v>5594965.0999999996</v>
      </c>
      <c r="G53" s="36">
        <v>3427467.34</v>
      </c>
      <c r="H53" s="35" t="s">
        <v>151</v>
      </c>
    </row>
    <row r="54" spans="1:8" ht="15.95" customHeight="1" x14ac:dyDescent="0.2">
      <c r="A54" s="35" t="s">
        <v>183</v>
      </c>
      <c r="B54" s="35" t="s">
        <v>182</v>
      </c>
      <c r="C54" s="36">
        <v>16421624.16</v>
      </c>
      <c r="D54" s="35" t="s">
        <v>151</v>
      </c>
      <c r="E54" s="36">
        <v>70394.710000000006</v>
      </c>
      <c r="F54" s="36">
        <v>9811167.1999999993</v>
      </c>
      <c r="G54" s="36">
        <v>6680851.6699999999</v>
      </c>
      <c r="H54" s="35" t="s">
        <v>151</v>
      </c>
    </row>
    <row r="55" spans="1:8" ht="15.95" customHeight="1" x14ac:dyDescent="0.2">
      <c r="A55" s="35" t="s">
        <v>181</v>
      </c>
      <c r="B55" s="35" t="s">
        <v>180</v>
      </c>
      <c r="C55" s="36">
        <v>31752</v>
      </c>
      <c r="D55" s="35" t="s">
        <v>151</v>
      </c>
      <c r="E55" s="36">
        <v>175.03</v>
      </c>
      <c r="F55" s="36">
        <v>0</v>
      </c>
      <c r="G55" s="36">
        <v>31927.03</v>
      </c>
      <c r="H55" s="35" t="s">
        <v>151</v>
      </c>
    </row>
    <row r="56" spans="1:8" ht="15.95" customHeight="1" x14ac:dyDescent="0.2">
      <c r="A56" s="35" t="s">
        <v>179</v>
      </c>
      <c r="B56" s="35" t="s">
        <v>178</v>
      </c>
      <c r="C56" s="36">
        <v>36030657.030000001</v>
      </c>
      <c r="D56" s="35" t="s">
        <v>151</v>
      </c>
      <c r="E56" s="36">
        <v>184844.87</v>
      </c>
      <c r="F56" s="36">
        <v>3490987.93</v>
      </c>
      <c r="G56" s="36">
        <v>32724513.969999999</v>
      </c>
      <c r="H56" s="35" t="s">
        <v>151</v>
      </c>
    </row>
    <row r="57" spans="1:8" ht="15.95" customHeight="1" x14ac:dyDescent="0.2">
      <c r="A57" s="35" t="s">
        <v>177</v>
      </c>
      <c r="B57" s="35" t="s">
        <v>176</v>
      </c>
      <c r="C57" s="36">
        <v>46034258</v>
      </c>
      <c r="D57" s="35" t="s">
        <v>151</v>
      </c>
      <c r="E57" s="36">
        <v>157842.04</v>
      </c>
      <c r="F57" s="36">
        <v>41934454.789999999</v>
      </c>
      <c r="G57" s="36">
        <v>4257645.25</v>
      </c>
      <c r="H57" s="35" t="s">
        <v>151</v>
      </c>
    </row>
    <row r="58" spans="1:8" ht="15.95" customHeight="1" x14ac:dyDescent="0.2">
      <c r="A58" s="35" t="s">
        <v>175</v>
      </c>
      <c r="B58" s="35" t="s">
        <v>174</v>
      </c>
      <c r="C58" s="36">
        <v>428919.13</v>
      </c>
      <c r="D58" s="35" t="s">
        <v>151</v>
      </c>
      <c r="E58" s="36">
        <v>2521.9</v>
      </c>
      <c r="F58" s="36">
        <v>0</v>
      </c>
      <c r="G58" s="36">
        <v>431441.03</v>
      </c>
      <c r="H58" s="35" t="s">
        <v>151</v>
      </c>
    </row>
    <row r="59" spans="1:8" ht="15.95" customHeight="1" x14ac:dyDescent="0.2">
      <c r="A59" s="35" t="s">
        <v>173</v>
      </c>
      <c r="B59" s="35" t="s">
        <v>172</v>
      </c>
      <c r="C59" s="36">
        <v>1</v>
      </c>
      <c r="D59" s="35" t="s">
        <v>151</v>
      </c>
      <c r="E59" s="36">
        <v>0</v>
      </c>
      <c r="F59" s="36">
        <v>0</v>
      </c>
      <c r="G59" s="36">
        <v>1</v>
      </c>
      <c r="H59" s="35" t="s">
        <v>151</v>
      </c>
    </row>
    <row r="60" spans="1:8" ht="15.95" customHeight="1" x14ac:dyDescent="0.2">
      <c r="A60" s="35" t="s">
        <v>171</v>
      </c>
      <c r="B60" s="35" t="s">
        <v>170</v>
      </c>
      <c r="C60" s="36">
        <v>0</v>
      </c>
      <c r="D60" s="35" t="s">
        <v>151</v>
      </c>
      <c r="E60" s="36">
        <v>93059235.569999993</v>
      </c>
      <c r="F60" s="36">
        <v>27351015.859999999</v>
      </c>
      <c r="G60" s="36">
        <v>65708219.710000001</v>
      </c>
      <c r="H60" s="35" t="s">
        <v>151</v>
      </c>
    </row>
    <row r="61" spans="1:8" ht="15.95" customHeight="1" x14ac:dyDescent="0.2">
      <c r="A61" s="35" t="s">
        <v>169</v>
      </c>
      <c r="B61" s="35" t="s">
        <v>168</v>
      </c>
      <c r="C61" s="36">
        <v>1377472.39</v>
      </c>
      <c r="D61" s="35" t="s">
        <v>151</v>
      </c>
      <c r="E61" s="36">
        <v>24549484.949999999</v>
      </c>
      <c r="F61" s="36">
        <v>16546758.24</v>
      </c>
      <c r="G61" s="36">
        <v>9380199.0999999996</v>
      </c>
      <c r="H61" s="35" t="s">
        <v>151</v>
      </c>
    </row>
    <row r="62" spans="1:8" ht="15.95" customHeight="1" x14ac:dyDescent="0.2">
      <c r="A62" s="35" t="s">
        <v>167</v>
      </c>
      <c r="B62" s="35" t="s">
        <v>166</v>
      </c>
      <c r="C62" s="36">
        <v>142982.63</v>
      </c>
      <c r="D62" s="35" t="s">
        <v>151</v>
      </c>
      <c r="E62" s="36">
        <v>788.09</v>
      </c>
      <c r="F62" s="36">
        <v>0</v>
      </c>
      <c r="G62" s="36">
        <v>143770.72</v>
      </c>
      <c r="H62" s="35" t="s">
        <v>151</v>
      </c>
    </row>
    <row r="63" spans="1:8" ht="15.95" customHeight="1" x14ac:dyDescent="0.2">
      <c r="A63" s="35" t="s">
        <v>165</v>
      </c>
      <c r="B63" s="35" t="s">
        <v>164</v>
      </c>
      <c r="C63" s="36">
        <v>7510772.0099999998</v>
      </c>
      <c r="D63" s="35" t="s">
        <v>151</v>
      </c>
      <c r="E63" s="36">
        <v>41077727.579999998</v>
      </c>
      <c r="F63" s="36">
        <v>35985734.439999998</v>
      </c>
      <c r="G63" s="36">
        <v>12602765.15</v>
      </c>
      <c r="H63" s="35" t="s">
        <v>151</v>
      </c>
    </row>
    <row r="64" spans="1:8" ht="15.95" customHeight="1" x14ac:dyDescent="0.2">
      <c r="A64" s="35" t="s">
        <v>163</v>
      </c>
      <c r="B64" s="35" t="s">
        <v>162</v>
      </c>
      <c r="C64" s="36">
        <v>10011411.41</v>
      </c>
      <c r="D64" s="35" t="s">
        <v>151</v>
      </c>
      <c r="E64" s="36">
        <v>52116.15</v>
      </c>
      <c r="F64" s="36">
        <v>0</v>
      </c>
      <c r="G64" s="36">
        <v>10063527.560000001</v>
      </c>
      <c r="H64" s="35" t="s">
        <v>151</v>
      </c>
    </row>
    <row r="65" spans="1:8" ht="15.95" customHeight="1" x14ac:dyDescent="0.2">
      <c r="A65" s="35" t="s">
        <v>161</v>
      </c>
      <c r="B65" s="35" t="s">
        <v>160</v>
      </c>
      <c r="C65" s="36">
        <v>741441.76</v>
      </c>
      <c r="D65" s="35" t="s">
        <v>151</v>
      </c>
      <c r="E65" s="36">
        <v>0</v>
      </c>
      <c r="F65" s="36">
        <v>0</v>
      </c>
      <c r="G65" s="47">
        <v>741441.76</v>
      </c>
      <c r="H65" s="35" t="s">
        <v>151</v>
      </c>
    </row>
    <row r="66" spans="1:8" ht="15.95" customHeight="1" x14ac:dyDescent="0.2">
      <c r="A66" s="35" t="s">
        <v>159</v>
      </c>
      <c r="B66" s="35" t="s">
        <v>158</v>
      </c>
      <c r="C66" s="36">
        <v>741441.76</v>
      </c>
      <c r="D66" s="35" t="s">
        <v>151</v>
      </c>
      <c r="E66" s="36">
        <v>0</v>
      </c>
      <c r="F66" s="36">
        <v>0</v>
      </c>
      <c r="G66" s="36">
        <v>741441.76</v>
      </c>
      <c r="H66" s="35" t="s">
        <v>151</v>
      </c>
    </row>
    <row r="67" spans="1:8" ht="15.95" customHeight="1" x14ac:dyDescent="0.2">
      <c r="A67" s="35" t="s">
        <v>157</v>
      </c>
      <c r="B67" s="35" t="s">
        <v>156</v>
      </c>
      <c r="C67" s="36">
        <v>224006.71</v>
      </c>
      <c r="D67" s="35" t="s">
        <v>151</v>
      </c>
      <c r="E67" s="36">
        <v>0</v>
      </c>
      <c r="F67" s="36">
        <v>0</v>
      </c>
      <c r="G67" s="36">
        <v>224006.71</v>
      </c>
      <c r="H67" s="35" t="s">
        <v>151</v>
      </c>
    </row>
    <row r="68" spans="1:8" ht="15.95" customHeight="1" x14ac:dyDescent="0.2">
      <c r="A68" s="35" t="s">
        <v>155</v>
      </c>
      <c r="B68" s="35" t="s">
        <v>154</v>
      </c>
      <c r="C68" s="36">
        <v>513818.8</v>
      </c>
      <c r="D68" s="35" t="s">
        <v>151</v>
      </c>
      <c r="E68" s="36">
        <v>0</v>
      </c>
      <c r="F68" s="36">
        <v>0</v>
      </c>
      <c r="G68" s="36">
        <v>513818.8</v>
      </c>
      <c r="H68" s="35" t="s">
        <v>151</v>
      </c>
    </row>
    <row r="69" spans="1:8" ht="15.95" customHeight="1" x14ac:dyDescent="0.2">
      <c r="A69" s="35" t="s">
        <v>153</v>
      </c>
      <c r="B69" s="35" t="s">
        <v>152</v>
      </c>
      <c r="C69" s="36">
        <v>3616.25</v>
      </c>
      <c r="D69" s="35" t="s">
        <v>151</v>
      </c>
      <c r="E69" s="36">
        <v>0</v>
      </c>
      <c r="F69" s="36">
        <v>0</v>
      </c>
      <c r="G69" s="36">
        <v>3616.25</v>
      </c>
      <c r="H69" s="35" t="s">
        <v>151</v>
      </c>
    </row>
    <row r="70" spans="1:8" ht="15.95" customHeight="1" x14ac:dyDescent="0.2">
      <c r="A70" s="35" t="s">
        <v>151</v>
      </c>
      <c r="B70" s="35" t="s">
        <v>151</v>
      </c>
      <c r="C70" s="35" t="s">
        <v>151</v>
      </c>
      <c r="D70" s="35" t="s">
        <v>151</v>
      </c>
      <c r="E70" s="35" t="s">
        <v>151</v>
      </c>
      <c r="F70" s="35" t="s">
        <v>151</v>
      </c>
      <c r="G70" s="35" t="s">
        <v>151</v>
      </c>
      <c r="H70" s="35" t="s">
        <v>151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70635-D04A-4AFD-BB53-6CB714C5601F}">
  <dimension ref="A1:H133"/>
  <sheetViews>
    <sheetView workbookViewId="0">
      <selection activeCell="G127" sqref="G127"/>
    </sheetView>
  </sheetViews>
  <sheetFormatPr baseColWidth="10" defaultRowHeight="12.75" x14ac:dyDescent="0.2"/>
  <cols>
    <col min="1" max="1" width="13.7109375" style="34" customWidth="1"/>
    <col min="2" max="2" width="41.28515625" style="34" customWidth="1"/>
    <col min="3" max="8" width="13.7109375" style="34" customWidth="1"/>
    <col min="9" max="256" width="9.140625" style="34" customWidth="1"/>
    <col min="257" max="16384" width="11.42578125" style="34"/>
  </cols>
  <sheetData>
    <row r="1" spans="1:8" ht="24" customHeight="1" x14ac:dyDescent="0.2">
      <c r="A1" s="46" t="s">
        <v>289</v>
      </c>
      <c r="D1" s="44" t="s">
        <v>288</v>
      </c>
      <c r="H1" s="45" t="s">
        <v>287</v>
      </c>
    </row>
    <row r="2" spans="1:8" ht="24" customHeight="1" x14ac:dyDescent="0.2">
      <c r="A2" s="44" t="s">
        <v>286</v>
      </c>
    </row>
    <row r="3" spans="1:8" ht="24" customHeight="1" x14ac:dyDescent="0.2">
      <c r="A3" s="44" t="s">
        <v>285</v>
      </c>
    </row>
    <row r="4" spans="1:8" ht="12" customHeight="1" x14ac:dyDescent="0.2">
      <c r="A4" s="39"/>
      <c r="B4" s="39"/>
      <c r="C4" s="39"/>
      <c r="D4" s="39"/>
      <c r="E4" s="39"/>
      <c r="F4" s="39"/>
      <c r="G4" s="39"/>
      <c r="H4" s="39"/>
    </row>
    <row r="5" spans="1:8" ht="18" customHeight="1" x14ac:dyDescent="0.2">
      <c r="A5" s="41" t="s">
        <v>284</v>
      </c>
      <c r="B5" s="41" t="s">
        <v>283</v>
      </c>
      <c r="C5" s="40" t="s">
        <v>281</v>
      </c>
      <c r="D5" s="41" t="s">
        <v>282</v>
      </c>
      <c r="E5" s="43"/>
      <c r="F5" s="43"/>
      <c r="G5" s="40" t="s">
        <v>281</v>
      </c>
      <c r="H5" s="41" t="s">
        <v>280</v>
      </c>
    </row>
    <row r="6" spans="1:8" ht="18" customHeight="1" x14ac:dyDescent="0.2">
      <c r="A6" s="43"/>
      <c r="B6" s="43"/>
      <c r="C6" s="41" t="s">
        <v>277</v>
      </c>
      <c r="D6" s="40" t="s">
        <v>276</v>
      </c>
      <c r="E6" s="42" t="s">
        <v>279</v>
      </c>
      <c r="F6" s="42" t="s">
        <v>278</v>
      </c>
      <c r="G6" s="41" t="s">
        <v>277</v>
      </c>
      <c r="H6" s="40" t="s">
        <v>276</v>
      </c>
    </row>
    <row r="7" spans="1:8" ht="12" customHeight="1" x14ac:dyDescent="0.2">
      <c r="A7" s="39"/>
      <c r="B7" s="39"/>
      <c r="C7" s="39"/>
      <c r="D7" s="39"/>
      <c r="E7" s="39"/>
      <c r="F7" s="39"/>
      <c r="G7" s="39"/>
      <c r="H7" s="39"/>
    </row>
    <row r="8" spans="1:8" ht="15.95" customHeight="1" x14ac:dyDescent="0.2">
      <c r="A8" s="37" t="s">
        <v>521</v>
      </c>
      <c r="B8" s="37" t="s">
        <v>520</v>
      </c>
      <c r="C8" s="38">
        <v>116004923.43000001</v>
      </c>
      <c r="D8" s="37" t="s">
        <v>151</v>
      </c>
      <c r="E8" s="38">
        <v>224712459.91999999</v>
      </c>
      <c r="F8" s="38">
        <v>221665538.00999999</v>
      </c>
      <c r="G8" s="38">
        <v>119051845.34</v>
      </c>
      <c r="H8" s="37" t="s">
        <v>151</v>
      </c>
    </row>
    <row r="9" spans="1:8" ht="15.95" customHeight="1" x14ac:dyDescent="0.2">
      <c r="A9" s="35" t="s">
        <v>519</v>
      </c>
      <c r="B9" s="35" t="s">
        <v>518</v>
      </c>
      <c r="C9" s="36">
        <v>113549495.70999999</v>
      </c>
      <c r="D9" s="35" t="s">
        <v>151</v>
      </c>
      <c r="E9" s="36">
        <v>213041870.38</v>
      </c>
      <c r="F9" s="36">
        <v>213100949.15000001</v>
      </c>
      <c r="G9" s="47">
        <v>113490416.94</v>
      </c>
      <c r="H9" s="35" t="s">
        <v>151</v>
      </c>
    </row>
    <row r="10" spans="1:8" ht="15.95" customHeight="1" x14ac:dyDescent="0.2">
      <c r="A10" s="35" t="s">
        <v>517</v>
      </c>
      <c r="B10" s="35" t="s">
        <v>516</v>
      </c>
      <c r="C10" s="36">
        <v>289534.40000000002</v>
      </c>
      <c r="D10" s="35" t="s">
        <v>151</v>
      </c>
      <c r="E10" s="36">
        <v>1394359.03</v>
      </c>
      <c r="F10" s="36">
        <v>1453437.8</v>
      </c>
      <c r="G10" s="36">
        <v>230455.63</v>
      </c>
      <c r="H10" s="35" t="s">
        <v>151</v>
      </c>
    </row>
    <row r="11" spans="1:8" ht="15.95" customHeight="1" x14ac:dyDescent="0.2">
      <c r="A11" s="35" t="s">
        <v>515</v>
      </c>
      <c r="B11" s="35" t="s">
        <v>514</v>
      </c>
      <c r="C11" s="36">
        <v>204486.94</v>
      </c>
      <c r="D11" s="35" t="s">
        <v>151</v>
      </c>
      <c r="E11" s="36">
        <v>1140771.6100000001</v>
      </c>
      <c r="F11" s="36">
        <v>1199850.3799999999</v>
      </c>
      <c r="G11" s="36">
        <v>145408.17000000001</v>
      </c>
      <c r="H11" s="35" t="s">
        <v>151</v>
      </c>
    </row>
    <row r="12" spans="1:8" ht="15.95" customHeight="1" x14ac:dyDescent="0.2">
      <c r="A12" s="35" t="s">
        <v>513</v>
      </c>
      <c r="B12" s="35" t="s">
        <v>512</v>
      </c>
      <c r="C12" s="36">
        <v>33584.449999999997</v>
      </c>
      <c r="D12" s="35" t="s">
        <v>151</v>
      </c>
      <c r="E12" s="36">
        <v>27738.91</v>
      </c>
      <c r="F12" s="36">
        <v>0</v>
      </c>
      <c r="G12" s="36">
        <v>61323.360000000001</v>
      </c>
      <c r="H12" s="35" t="s">
        <v>151</v>
      </c>
    </row>
    <row r="13" spans="1:8" ht="15.95" customHeight="1" x14ac:dyDescent="0.2">
      <c r="A13" s="35" t="s">
        <v>511</v>
      </c>
      <c r="B13" s="35" t="s">
        <v>510</v>
      </c>
      <c r="C13" s="36">
        <v>33584.449999999997</v>
      </c>
      <c r="D13" s="35" t="s">
        <v>151</v>
      </c>
      <c r="E13" s="36">
        <v>27738.91</v>
      </c>
      <c r="F13" s="36">
        <v>0</v>
      </c>
      <c r="G13" s="36">
        <v>61323.360000000001</v>
      </c>
      <c r="H13" s="35" t="s">
        <v>151</v>
      </c>
    </row>
    <row r="14" spans="1:8" ht="15.95" customHeight="1" x14ac:dyDescent="0.2">
      <c r="A14" s="35" t="s">
        <v>509</v>
      </c>
      <c r="B14" s="35" t="s">
        <v>508</v>
      </c>
      <c r="C14" s="36">
        <v>668.36</v>
      </c>
      <c r="D14" s="35" t="s">
        <v>151</v>
      </c>
      <c r="E14" s="36">
        <v>796.86</v>
      </c>
      <c r="F14" s="36">
        <v>668.36</v>
      </c>
      <c r="G14" s="36">
        <v>796.86</v>
      </c>
      <c r="H14" s="35" t="s">
        <v>151</v>
      </c>
    </row>
    <row r="15" spans="1:8" ht="15.95" customHeight="1" x14ac:dyDescent="0.2">
      <c r="A15" s="35" t="s">
        <v>507</v>
      </c>
      <c r="B15" s="35" t="s">
        <v>506</v>
      </c>
      <c r="C15" s="36">
        <v>668.36</v>
      </c>
      <c r="D15" s="35" t="s">
        <v>151</v>
      </c>
      <c r="E15" s="36">
        <v>796.86</v>
      </c>
      <c r="F15" s="36">
        <v>668.36</v>
      </c>
      <c r="G15" s="36">
        <v>796.86</v>
      </c>
      <c r="H15" s="35" t="s">
        <v>151</v>
      </c>
    </row>
    <row r="16" spans="1:8" ht="15.95" customHeight="1" x14ac:dyDescent="0.2">
      <c r="A16" s="35" t="s">
        <v>505</v>
      </c>
      <c r="B16" s="35" t="s">
        <v>504</v>
      </c>
      <c r="C16" s="36">
        <v>4837.54</v>
      </c>
      <c r="D16" s="35" t="s">
        <v>151</v>
      </c>
      <c r="E16" s="36">
        <v>8373.3799999999992</v>
      </c>
      <c r="F16" s="36">
        <v>2568.9</v>
      </c>
      <c r="G16" s="36">
        <v>10642.02</v>
      </c>
      <c r="H16" s="35" t="s">
        <v>151</v>
      </c>
    </row>
    <row r="17" spans="1:8" ht="15.95" customHeight="1" x14ac:dyDescent="0.2">
      <c r="A17" s="35" t="s">
        <v>503</v>
      </c>
      <c r="B17" s="35" t="s">
        <v>502</v>
      </c>
      <c r="C17" s="36">
        <v>4837.54</v>
      </c>
      <c r="D17" s="35" t="s">
        <v>151</v>
      </c>
      <c r="E17" s="36">
        <v>8373.3799999999992</v>
      </c>
      <c r="F17" s="36">
        <v>2568.9</v>
      </c>
      <c r="G17" s="36">
        <v>10642.02</v>
      </c>
      <c r="H17" s="35" t="s">
        <v>151</v>
      </c>
    </row>
    <row r="18" spans="1:8" ht="15.95" customHeight="1" x14ac:dyDescent="0.2">
      <c r="A18" s="35" t="s">
        <v>501</v>
      </c>
      <c r="B18" s="35" t="s">
        <v>500</v>
      </c>
      <c r="C18" s="36">
        <v>2454.8200000000002</v>
      </c>
      <c r="D18" s="35" t="s">
        <v>151</v>
      </c>
      <c r="E18" s="36">
        <v>2620.52</v>
      </c>
      <c r="F18" s="36">
        <v>0</v>
      </c>
      <c r="G18" s="36">
        <v>5075.34</v>
      </c>
      <c r="H18" s="35" t="s">
        <v>151</v>
      </c>
    </row>
    <row r="19" spans="1:8" ht="15.95" customHeight="1" x14ac:dyDescent="0.2">
      <c r="A19" s="35" t="s">
        <v>499</v>
      </c>
      <c r="B19" s="35" t="s">
        <v>498</v>
      </c>
      <c r="C19" s="36">
        <v>2454.8200000000002</v>
      </c>
      <c r="D19" s="35" t="s">
        <v>151</v>
      </c>
      <c r="E19" s="36">
        <v>2620.52</v>
      </c>
      <c r="F19" s="36">
        <v>0</v>
      </c>
      <c r="G19" s="36">
        <v>5075.34</v>
      </c>
      <c r="H19" s="35" t="s">
        <v>151</v>
      </c>
    </row>
    <row r="20" spans="1:8" ht="15.95" customHeight="1" x14ac:dyDescent="0.2">
      <c r="A20" s="35" t="s">
        <v>497</v>
      </c>
      <c r="B20" s="35" t="s">
        <v>496</v>
      </c>
      <c r="C20" s="36">
        <v>9737.09</v>
      </c>
      <c r="D20" s="35" t="s">
        <v>151</v>
      </c>
      <c r="E20" s="36">
        <v>11366.87</v>
      </c>
      <c r="F20" s="36">
        <v>11366.87</v>
      </c>
      <c r="G20" s="36">
        <v>9737.09</v>
      </c>
      <c r="H20" s="35" t="s">
        <v>151</v>
      </c>
    </row>
    <row r="21" spans="1:8" ht="15.95" customHeight="1" x14ac:dyDescent="0.2">
      <c r="A21" s="35" t="s">
        <v>495</v>
      </c>
      <c r="B21" s="35" t="s">
        <v>494</v>
      </c>
      <c r="C21" s="36">
        <v>9737.09</v>
      </c>
      <c r="D21" s="35" t="s">
        <v>151</v>
      </c>
      <c r="E21" s="36">
        <v>11366.87</v>
      </c>
      <c r="F21" s="36">
        <v>11366.87</v>
      </c>
      <c r="G21" s="36">
        <v>9737.09</v>
      </c>
      <c r="H21" s="35" t="s">
        <v>151</v>
      </c>
    </row>
    <row r="22" spans="1:8" ht="15.95" customHeight="1" x14ac:dyDescent="0.2">
      <c r="A22" s="35" t="s">
        <v>493</v>
      </c>
      <c r="B22" s="35" t="s">
        <v>492</v>
      </c>
      <c r="C22" s="36">
        <v>30.01</v>
      </c>
      <c r="D22" s="35" t="s">
        <v>151</v>
      </c>
      <c r="E22" s="36">
        <v>5947.06</v>
      </c>
      <c r="F22" s="36">
        <v>0</v>
      </c>
      <c r="G22" s="36">
        <v>5977.07</v>
      </c>
      <c r="H22" s="35" t="s">
        <v>151</v>
      </c>
    </row>
    <row r="23" spans="1:8" ht="15.95" customHeight="1" x14ac:dyDescent="0.2">
      <c r="A23" s="35" t="s">
        <v>491</v>
      </c>
      <c r="B23" s="35" t="s">
        <v>490</v>
      </c>
      <c r="C23" s="36">
        <v>30.01</v>
      </c>
      <c r="D23" s="35" t="s">
        <v>151</v>
      </c>
      <c r="E23" s="36">
        <v>5947.06</v>
      </c>
      <c r="F23" s="36">
        <v>0</v>
      </c>
      <c r="G23" s="36">
        <v>5977.07</v>
      </c>
      <c r="H23" s="35" t="s">
        <v>151</v>
      </c>
    </row>
    <row r="24" spans="1:8" ht="15.95" customHeight="1" x14ac:dyDescent="0.2">
      <c r="A24" s="35" t="s">
        <v>489</v>
      </c>
      <c r="B24" s="35" t="s">
        <v>488</v>
      </c>
      <c r="C24" s="36">
        <v>9249</v>
      </c>
      <c r="D24" s="35" t="s">
        <v>151</v>
      </c>
      <c r="E24" s="36">
        <v>1547</v>
      </c>
      <c r="F24" s="36">
        <v>9249</v>
      </c>
      <c r="G24" s="36">
        <v>1547</v>
      </c>
      <c r="H24" s="35" t="s">
        <v>151</v>
      </c>
    </row>
    <row r="25" spans="1:8" ht="15.95" customHeight="1" x14ac:dyDescent="0.2">
      <c r="A25" s="35" t="s">
        <v>487</v>
      </c>
      <c r="B25" s="35" t="s">
        <v>486</v>
      </c>
      <c r="C25" s="36">
        <v>9249</v>
      </c>
      <c r="D25" s="35" t="s">
        <v>151</v>
      </c>
      <c r="E25" s="36">
        <v>1547</v>
      </c>
      <c r="F25" s="36">
        <v>9249</v>
      </c>
      <c r="G25" s="36">
        <v>1547</v>
      </c>
      <c r="H25" s="35" t="s">
        <v>151</v>
      </c>
    </row>
    <row r="26" spans="1:8" ht="15.95" customHeight="1" x14ac:dyDescent="0.2">
      <c r="A26" s="35" t="s">
        <v>485</v>
      </c>
      <c r="B26" s="35" t="s">
        <v>484</v>
      </c>
      <c r="C26" s="36">
        <v>23898.9</v>
      </c>
      <c r="D26" s="35" t="s">
        <v>151</v>
      </c>
      <c r="E26" s="36">
        <v>24642.58</v>
      </c>
      <c r="F26" s="36">
        <v>0</v>
      </c>
      <c r="G26" s="36">
        <v>48541.48</v>
      </c>
      <c r="H26" s="35" t="s">
        <v>151</v>
      </c>
    </row>
    <row r="27" spans="1:8" ht="15.95" customHeight="1" x14ac:dyDescent="0.2">
      <c r="A27" s="35" t="s">
        <v>483</v>
      </c>
      <c r="B27" s="35" t="s">
        <v>482</v>
      </c>
      <c r="C27" s="36">
        <v>23898.9</v>
      </c>
      <c r="D27" s="35" t="s">
        <v>151</v>
      </c>
      <c r="E27" s="36">
        <v>24642.58</v>
      </c>
      <c r="F27" s="36">
        <v>0</v>
      </c>
      <c r="G27" s="36">
        <v>48541.48</v>
      </c>
      <c r="H27" s="35" t="s">
        <v>151</v>
      </c>
    </row>
    <row r="28" spans="1:8" ht="15.95" customHeight="1" x14ac:dyDescent="0.2">
      <c r="A28" s="35" t="s">
        <v>481</v>
      </c>
      <c r="B28" s="35" t="s">
        <v>480</v>
      </c>
      <c r="C28" s="36">
        <v>639.94000000000005</v>
      </c>
      <c r="D28" s="35" t="s">
        <v>151</v>
      </c>
      <c r="E28" s="36">
        <v>1767.95</v>
      </c>
      <c r="F28" s="36">
        <v>639.94000000000005</v>
      </c>
      <c r="G28" s="36">
        <v>1767.95</v>
      </c>
      <c r="H28" s="35" t="s">
        <v>151</v>
      </c>
    </row>
    <row r="29" spans="1:8" ht="15.95" customHeight="1" x14ac:dyDescent="0.2">
      <c r="A29" s="35" t="s">
        <v>479</v>
      </c>
      <c r="B29" s="35" t="s">
        <v>478</v>
      </c>
      <c r="C29" s="36">
        <v>639.94000000000005</v>
      </c>
      <c r="D29" s="35" t="s">
        <v>151</v>
      </c>
      <c r="E29" s="36">
        <v>1767.95</v>
      </c>
      <c r="F29" s="36">
        <v>639.94000000000005</v>
      </c>
      <c r="G29" s="36">
        <v>1767.95</v>
      </c>
      <c r="H29" s="35" t="s">
        <v>151</v>
      </c>
    </row>
    <row r="30" spans="1:8" ht="15.95" customHeight="1" x14ac:dyDescent="0.2">
      <c r="A30" s="35" t="s">
        <v>477</v>
      </c>
      <c r="B30" s="35" t="s">
        <v>476</v>
      </c>
      <c r="C30" s="36">
        <v>37407.08</v>
      </c>
      <c r="D30" s="35" t="s">
        <v>151</v>
      </c>
      <c r="E30" s="36">
        <v>23993.439999999999</v>
      </c>
      <c r="F30" s="36">
        <v>23993.439999999999</v>
      </c>
      <c r="G30" s="36">
        <v>37407.08</v>
      </c>
      <c r="H30" s="35" t="s">
        <v>151</v>
      </c>
    </row>
    <row r="31" spans="1:8" ht="15.95" customHeight="1" x14ac:dyDescent="0.2">
      <c r="A31" s="35" t="s">
        <v>475</v>
      </c>
      <c r="B31" s="35" t="s">
        <v>471</v>
      </c>
      <c r="C31" s="36">
        <v>37407.08</v>
      </c>
      <c r="D31" s="35" t="s">
        <v>151</v>
      </c>
      <c r="E31" s="36">
        <v>0</v>
      </c>
      <c r="F31" s="36">
        <v>0</v>
      </c>
      <c r="G31" s="36">
        <v>37407.08</v>
      </c>
      <c r="H31" s="35" t="s">
        <v>151</v>
      </c>
    </row>
    <row r="32" spans="1:8" ht="15.95" customHeight="1" x14ac:dyDescent="0.2">
      <c r="A32" s="35" t="s">
        <v>474</v>
      </c>
      <c r="B32" s="35" t="s">
        <v>473</v>
      </c>
      <c r="C32" s="36">
        <v>39720.379999999997</v>
      </c>
      <c r="D32" s="35" t="s">
        <v>151</v>
      </c>
      <c r="E32" s="36">
        <v>0</v>
      </c>
      <c r="F32" s="36">
        <v>0</v>
      </c>
      <c r="G32" s="36">
        <v>39720.379999999997</v>
      </c>
      <c r="H32" s="35" t="s">
        <v>151</v>
      </c>
    </row>
    <row r="33" spans="1:8" ht="15.95" customHeight="1" x14ac:dyDescent="0.2">
      <c r="A33" s="35" t="s">
        <v>472</v>
      </c>
      <c r="B33" s="35" t="s">
        <v>471</v>
      </c>
      <c r="C33" s="36">
        <v>39720.379999999997</v>
      </c>
      <c r="D33" s="35" t="s">
        <v>151</v>
      </c>
      <c r="E33" s="36">
        <v>0</v>
      </c>
      <c r="F33" s="36">
        <v>0</v>
      </c>
      <c r="G33" s="36">
        <v>39720.379999999997</v>
      </c>
      <c r="H33" s="35" t="s">
        <v>151</v>
      </c>
    </row>
    <row r="34" spans="1:8" ht="15.95" customHeight="1" x14ac:dyDescent="0.2">
      <c r="A34" s="35" t="s">
        <v>470</v>
      </c>
      <c r="B34" s="35" t="s">
        <v>469</v>
      </c>
      <c r="C34" s="36">
        <v>7920</v>
      </c>
      <c r="D34" s="35" t="s">
        <v>151</v>
      </c>
      <c r="E34" s="36">
        <v>0</v>
      </c>
      <c r="F34" s="36">
        <v>0</v>
      </c>
      <c r="G34" s="36">
        <v>7920</v>
      </c>
      <c r="H34" s="35" t="s">
        <v>151</v>
      </c>
    </row>
    <row r="35" spans="1:8" ht="15.95" customHeight="1" x14ac:dyDescent="0.2">
      <c r="A35" s="35" t="s">
        <v>468</v>
      </c>
      <c r="B35" s="35" t="s">
        <v>467</v>
      </c>
      <c r="C35" s="36">
        <v>7920</v>
      </c>
      <c r="D35" s="35" t="s">
        <v>151</v>
      </c>
      <c r="E35" s="36">
        <v>0</v>
      </c>
      <c r="F35" s="36">
        <v>0</v>
      </c>
      <c r="G35" s="36">
        <v>7920</v>
      </c>
      <c r="H35" s="35" t="s">
        <v>151</v>
      </c>
    </row>
    <row r="36" spans="1:8" ht="15.95" customHeight="1" x14ac:dyDescent="0.2">
      <c r="A36" s="35" t="s">
        <v>466</v>
      </c>
      <c r="B36" s="35" t="s">
        <v>465</v>
      </c>
      <c r="C36" s="36">
        <v>113259961.31</v>
      </c>
      <c r="D36" s="35" t="s">
        <v>151</v>
      </c>
      <c r="E36" s="36">
        <v>158406199.27000001</v>
      </c>
      <c r="F36" s="36">
        <v>158406199.27000001</v>
      </c>
      <c r="G36" s="36">
        <v>113259961.31</v>
      </c>
      <c r="H36" s="35" t="s">
        <v>151</v>
      </c>
    </row>
    <row r="37" spans="1:8" ht="15.95" customHeight="1" x14ac:dyDescent="0.2">
      <c r="A37" s="35" t="s">
        <v>464</v>
      </c>
      <c r="B37" s="35" t="s">
        <v>463</v>
      </c>
      <c r="C37" s="36">
        <v>113094671.51000001</v>
      </c>
      <c r="D37" s="35" t="s">
        <v>151</v>
      </c>
      <c r="E37" s="36">
        <v>118678422.27</v>
      </c>
      <c r="F37" s="36">
        <v>118678422.27</v>
      </c>
      <c r="G37" s="36">
        <v>113094671.51000001</v>
      </c>
      <c r="H37" s="35" t="s">
        <v>151</v>
      </c>
    </row>
    <row r="38" spans="1:8" ht="15.95" customHeight="1" x14ac:dyDescent="0.2">
      <c r="A38" s="35" t="s">
        <v>462</v>
      </c>
      <c r="B38" s="35" t="s">
        <v>461</v>
      </c>
      <c r="C38" s="36">
        <v>113094671.51000001</v>
      </c>
      <c r="D38" s="35" t="s">
        <v>151</v>
      </c>
      <c r="E38" s="36">
        <v>0</v>
      </c>
      <c r="F38" s="36">
        <v>0</v>
      </c>
      <c r="G38" s="36">
        <v>113094671.51000001</v>
      </c>
      <c r="H38" s="35" t="s">
        <v>151</v>
      </c>
    </row>
    <row r="39" spans="1:8" ht="15.95" customHeight="1" x14ac:dyDescent="0.2">
      <c r="A39" s="35" t="s">
        <v>460</v>
      </c>
      <c r="B39" s="35" t="s">
        <v>459</v>
      </c>
      <c r="C39" s="36">
        <v>165289.79999999999</v>
      </c>
      <c r="D39" s="35" t="s">
        <v>151</v>
      </c>
      <c r="E39" s="36">
        <v>0</v>
      </c>
      <c r="F39" s="36">
        <v>0</v>
      </c>
      <c r="G39" s="36">
        <v>165289.79999999999</v>
      </c>
      <c r="H39" s="35" t="s">
        <v>151</v>
      </c>
    </row>
    <row r="40" spans="1:8" ht="15.95" customHeight="1" x14ac:dyDescent="0.2">
      <c r="A40" s="35" t="s">
        <v>458</v>
      </c>
      <c r="B40" s="35" t="s">
        <v>457</v>
      </c>
      <c r="C40" s="36">
        <v>165289.79999999999</v>
      </c>
      <c r="D40" s="35" t="s">
        <v>151</v>
      </c>
      <c r="E40" s="36">
        <v>0</v>
      </c>
      <c r="F40" s="36">
        <v>0</v>
      </c>
      <c r="G40" s="36">
        <v>165289.79999999999</v>
      </c>
      <c r="H40" s="35" t="s">
        <v>151</v>
      </c>
    </row>
    <row r="41" spans="1:8" ht="15.95" customHeight="1" x14ac:dyDescent="0.2">
      <c r="A41" s="35" t="s">
        <v>456</v>
      </c>
      <c r="B41" s="35" t="s">
        <v>455</v>
      </c>
      <c r="C41" s="36">
        <v>165289.79999999999</v>
      </c>
      <c r="D41" s="35" t="s">
        <v>151</v>
      </c>
      <c r="E41" s="36">
        <v>0</v>
      </c>
      <c r="F41" s="36">
        <v>0</v>
      </c>
      <c r="G41" s="36">
        <v>165289.79999999999</v>
      </c>
      <c r="H41" s="35" t="s">
        <v>151</v>
      </c>
    </row>
    <row r="42" spans="1:8" ht="15.95" customHeight="1" x14ac:dyDescent="0.2">
      <c r="A42" s="35" t="s">
        <v>454</v>
      </c>
      <c r="B42" s="35" t="s">
        <v>453</v>
      </c>
      <c r="C42" s="36">
        <v>2455427.7200000002</v>
      </c>
      <c r="D42" s="35" t="s">
        <v>151</v>
      </c>
      <c r="E42" s="36">
        <v>5454118.8499999996</v>
      </c>
      <c r="F42" s="36">
        <v>4232070.08</v>
      </c>
      <c r="G42" s="47">
        <v>3677476.49</v>
      </c>
      <c r="H42" s="35" t="s">
        <v>151</v>
      </c>
    </row>
    <row r="43" spans="1:8" ht="15.95" customHeight="1" x14ac:dyDescent="0.2">
      <c r="A43" s="35" t="s">
        <v>452</v>
      </c>
      <c r="B43" s="35" t="s">
        <v>451</v>
      </c>
      <c r="C43" s="36">
        <v>314845.67</v>
      </c>
      <c r="D43" s="35" t="s">
        <v>151</v>
      </c>
      <c r="E43" s="36">
        <v>0</v>
      </c>
      <c r="F43" s="36">
        <v>105597.4</v>
      </c>
      <c r="G43" s="36">
        <v>209248.27</v>
      </c>
      <c r="H43" s="35" t="s">
        <v>151</v>
      </c>
    </row>
    <row r="44" spans="1:8" ht="15.95" customHeight="1" x14ac:dyDescent="0.2">
      <c r="A44" s="35" t="s">
        <v>450</v>
      </c>
      <c r="B44" s="35" t="s">
        <v>449</v>
      </c>
      <c r="C44" s="36">
        <v>1274.74</v>
      </c>
      <c r="D44" s="35" t="s">
        <v>151</v>
      </c>
      <c r="E44" s="36">
        <v>0</v>
      </c>
      <c r="F44" s="36">
        <v>0</v>
      </c>
      <c r="G44" s="36">
        <v>1274.74</v>
      </c>
      <c r="H44" s="35" t="s">
        <v>151</v>
      </c>
    </row>
    <row r="45" spans="1:8" ht="15.95" customHeight="1" x14ac:dyDescent="0.2">
      <c r="A45" s="35" t="s">
        <v>448</v>
      </c>
      <c r="B45" s="35" t="s">
        <v>447</v>
      </c>
      <c r="C45" s="36">
        <v>46.75</v>
      </c>
      <c r="D45" s="35" t="s">
        <v>151</v>
      </c>
      <c r="E45" s="36">
        <v>0</v>
      </c>
      <c r="F45" s="36">
        <v>0</v>
      </c>
      <c r="G45" s="36">
        <v>46.75</v>
      </c>
      <c r="H45" s="35" t="s">
        <v>151</v>
      </c>
    </row>
    <row r="46" spans="1:8" ht="15.95" customHeight="1" x14ac:dyDescent="0.2">
      <c r="A46" s="35" t="s">
        <v>446</v>
      </c>
      <c r="B46" s="35" t="s">
        <v>445</v>
      </c>
      <c r="C46" s="36">
        <v>3378.56</v>
      </c>
      <c r="D46" s="35" t="s">
        <v>151</v>
      </c>
      <c r="E46" s="36">
        <v>0</v>
      </c>
      <c r="F46" s="36">
        <v>0</v>
      </c>
      <c r="G46" s="36">
        <v>3378.56</v>
      </c>
      <c r="H46" s="35" t="s">
        <v>151</v>
      </c>
    </row>
    <row r="47" spans="1:8" ht="15.95" customHeight="1" x14ac:dyDescent="0.2">
      <c r="A47" s="35" t="s">
        <v>444</v>
      </c>
      <c r="B47" s="35" t="s">
        <v>443</v>
      </c>
      <c r="C47" s="36">
        <v>1944.52</v>
      </c>
      <c r="D47" s="35" t="s">
        <v>151</v>
      </c>
      <c r="E47" s="36">
        <v>0</v>
      </c>
      <c r="F47" s="36">
        <v>0</v>
      </c>
      <c r="G47" s="36">
        <v>1944.52</v>
      </c>
      <c r="H47" s="35" t="s">
        <v>151</v>
      </c>
    </row>
    <row r="48" spans="1:8" ht="15.95" customHeight="1" x14ac:dyDescent="0.2">
      <c r="A48" s="35" t="s">
        <v>442</v>
      </c>
      <c r="B48" s="35" t="s">
        <v>441</v>
      </c>
      <c r="C48" s="36">
        <v>289850.62</v>
      </c>
      <c r="D48" s="35" t="s">
        <v>151</v>
      </c>
      <c r="E48" s="36">
        <v>0</v>
      </c>
      <c r="F48" s="36">
        <v>96143.4</v>
      </c>
      <c r="G48" s="36">
        <v>193707.22</v>
      </c>
      <c r="H48" s="35" t="s">
        <v>151</v>
      </c>
    </row>
    <row r="49" spans="1:8" ht="15.95" customHeight="1" x14ac:dyDescent="0.2">
      <c r="A49" s="35" t="s">
        <v>440</v>
      </c>
      <c r="B49" s="35" t="s">
        <v>439</v>
      </c>
      <c r="C49" s="36">
        <v>3744.48</v>
      </c>
      <c r="D49" s="35" t="s">
        <v>151</v>
      </c>
      <c r="E49" s="36">
        <v>0</v>
      </c>
      <c r="F49" s="36">
        <v>0</v>
      </c>
      <c r="G49" s="36">
        <v>3744.48</v>
      </c>
      <c r="H49" s="35" t="s">
        <v>151</v>
      </c>
    </row>
    <row r="50" spans="1:8" ht="15.95" customHeight="1" x14ac:dyDescent="0.2">
      <c r="A50" s="35" t="s">
        <v>438</v>
      </c>
      <c r="B50" s="35" t="s">
        <v>437</v>
      </c>
      <c r="C50" s="36">
        <v>5152</v>
      </c>
      <c r="D50" s="35" t="s">
        <v>151</v>
      </c>
      <c r="E50" s="36">
        <v>0</v>
      </c>
      <c r="F50" s="36">
        <v>0</v>
      </c>
      <c r="G50" s="36">
        <v>5152</v>
      </c>
      <c r="H50" s="35" t="s">
        <v>151</v>
      </c>
    </row>
    <row r="51" spans="1:8" ht="15.95" customHeight="1" x14ac:dyDescent="0.2">
      <c r="A51" s="35" t="s">
        <v>436</v>
      </c>
      <c r="B51" s="35" t="s">
        <v>435</v>
      </c>
      <c r="C51" s="36">
        <v>1769712.05</v>
      </c>
      <c r="D51" s="35" t="s">
        <v>151</v>
      </c>
      <c r="E51" s="36">
        <v>1296920.17</v>
      </c>
      <c r="F51" s="36">
        <v>0</v>
      </c>
      <c r="G51" s="36">
        <v>3066632.22</v>
      </c>
      <c r="H51" s="35" t="s">
        <v>151</v>
      </c>
    </row>
    <row r="52" spans="1:8" ht="15.95" customHeight="1" x14ac:dyDescent="0.2">
      <c r="A52" s="35" t="s">
        <v>434</v>
      </c>
      <c r="B52" s="35" t="s">
        <v>433</v>
      </c>
      <c r="C52" s="36">
        <v>438328.22</v>
      </c>
      <c r="D52" s="35" t="s">
        <v>151</v>
      </c>
      <c r="E52" s="36">
        <v>0</v>
      </c>
      <c r="F52" s="36">
        <v>0</v>
      </c>
      <c r="G52" s="36">
        <v>438328.22</v>
      </c>
      <c r="H52" s="35" t="s">
        <v>151</v>
      </c>
    </row>
    <row r="53" spans="1:8" ht="15.95" customHeight="1" x14ac:dyDescent="0.2">
      <c r="A53" s="35" t="s">
        <v>432</v>
      </c>
      <c r="B53" s="35" t="s">
        <v>402</v>
      </c>
      <c r="C53" s="36">
        <v>438328.22</v>
      </c>
      <c r="D53" s="35" t="s">
        <v>151</v>
      </c>
      <c r="E53" s="36">
        <v>0</v>
      </c>
      <c r="F53" s="36">
        <v>0</v>
      </c>
      <c r="G53" s="36">
        <v>438328.22</v>
      </c>
      <c r="H53" s="35" t="s">
        <v>151</v>
      </c>
    </row>
    <row r="54" spans="1:8" ht="15.95" customHeight="1" x14ac:dyDescent="0.2">
      <c r="A54" s="35" t="s">
        <v>431</v>
      </c>
      <c r="B54" s="35" t="s">
        <v>430</v>
      </c>
      <c r="C54" s="36">
        <v>4</v>
      </c>
      <c r="D54" s="35" t="s">
        <v>151</v>
      </c>
      <c r="E54" s="36">
        <v>0</v>
      </c>
      <c r="F54" s="36">
        <v>0</v>
      </c>
      <c r="G54" s="36">
        <v>4</v>
      </c>
      <c r="H54" s="35" t="s">
        <v>151</v>
      </c>
    </row>
    <row r="55" spans="1:8" ht="15.95" customHeight="1" x14ac:dyDescent="0.2">
      <c r="A55" s="35" t="s">
        <v>429</v>
      </c>
      <c r="B55" s="35" t="s">
        <v>428</v>
      </c>
      <c r="C55" s="36">
        <v>4</v>
      </c>
      <c r="D55" s="35" t="s">
        <v>151</v>
      </c>
      <c r="E55" s="36">
        <v>0</v>
      </c>
      <c r="F55" s="36">
        <v>0</v>
      </c>
      <c r="G55" s="36">
        <v>4</v>
      </c>
      <c r="H55" s="35" t="s">
        <v>151</v>
      </c>
    </row>
    <row r="56" spans="1:8" ht="15.95" customHeight="1" x14ac:dyDescent="0.2">
      <c r="A56" s="35" t="s">
        <v>427</v>
      </c>
      <c r="B56" s="35" t="s">
        <v>426</v>
      </c>
      <c r="C56" s="36">
        <v>0</v>
      </c>
      <c r="D56" s="35" t="s">
        <v>151</v>
      </c>
      <c r="E56" s="36">
        <v>1296920.17</v>
      </c>
      <c r="F56" s="36">
        <v>0</v>
      </c>
      <c r="G56" s="36">
        <v>1296920.17</v>
      </c>
      <c r="H56" s="35" t="s">
        <v>151</v>
      </c>
    </row>
    <row r="57" spans="1:8" ht="15.95" customHeight="1" x14ac:dyDescent="0.2">
      <c r="A57" s="35" t="s">
        <v>425</v>
      </c>
      <c r="B57" s="35" t="s">
        <v>424</v>
      </c>
      <c r="C57" s="36">
        <v>0</v>
      </c>
      <c r="D57" s="35" t="s">
        <v>151</v>
      </c>
      <c r="E57" s="36">
        <v>1296920.17</v>
      </c>
      <c r="F57" s="36">
        <v>0</v>
      </c>
      <c r="G57" s="36">
        <v>1296920.17</v>
      </c>
      <c r="H57" s="35" t="s">
        <v>151</v>
      </c>
    </row>
    <row r="58" spans="1:8" ht="15.95" customHeight="1" x14ac:dyDescent="0.2">
      <c r="A58" s="35" t="s">
        <v>423</v>
      </c>
      <c r="B58" s="35" t="s">
        <v>422</v>
      </c>
      <c r="C58" s="36">
        <v>25593.55</v>
      </c>
      <c r="D58" s="35" t="s">
        <v>151</v>
      </c>
      <c r="E58" s="36">
        <v>0</v>
      </c>
      <c r="F58" s="36">
        <v>0</v>
      </c>
      <c r="G58" s="36">
        <v>25593.55</v>
      </c>
      <c r="H58" s="35" t="s">
        <v>151</v>
      </c>
    </row>
    <row r="59" spans="1:8" ht="15.95" customHeight="1" x14ac:dyDescent="0.2">
      <c r="A59" s="35" t="s">
        <v>421</v>
      </c>
      <c r="B59" s="35" t="s">
        <v>402</v>
      </c>
      <c r="C59" s="36">
        <v>25593.55</v>
      </c>
      <c r="D59" s="35" t="s">
        <v>151</v>
      </c>
      <c r="E59" s="36">
        <v>0</v>
      </c>
      <c r="F59" s="36">
        <v>0</v>
      </c>
      <c r="G59" s="36">
        <v>25593.55</v>
      </c>
      <c r="H59" s="35" t="s">
        <v>151</v>
      </c>
    </row>
    <row r="60" spans="1:8" ht="15.95" customHeight="1" x14ac:dyDescent="0.2">
      <c r="A60" s="35" t="s">
        <v>420</v>
      </c>
      <c r="B60" s="35" t="s">
        <v>419</v>
      </c>
      <c r="C60" s="36">
        <v>1345.84</v>
      </c>
      <c r="D60" s="35" t="s">
        <v>151</v>
      </c>
      <c r="E60" s="36">
        <v>0</v>
      </c>
      <c r="F60" s="36">
        <v>0</v>
      </c>
      <c r="G60" s="36">
        <v>1345.84</v>
      </c>
      <c r="H60" s="35" t="s">
        <v>151</v>
      </c>
    </row>
    <row r="61" spans="1:8" ht="15.95" customHeight="1" x14ac:dyDescent="0.2">
      <c r="A61" s="35" t="s">
        <v>418</v>
      </c>
      <c r="B61" s="35" t="s">
        <v>402</v>
      </c>
      <c r="C61" s="36">
        <v>1345.84</v>
      </c>
      <c r="D61" s="35" t="s">
        <v>151</v>
      </c>
      <c r="E61" s="36">
        <v>0</v>
      </c>
      <c r="F61" s="36">
        <v>0</v>
      </c>
      <c r="G61" s="36">
        <v>1345.84</v>
      </c>
      <c r="H61" s="35" t="s">
        <v>151</v>
      </c>
    </row>
    <row r="62" spans="1:8" ht="15.95" customHeight="1" x14ac:dyDescent="0.2">
      <c r="A62" s="35" t="s">
        <v>417</v>
      </c>
      <c r="B62" s="35" t="s">
        <v>416</v>
      </c>
      <c r="C62" s="36">
        <v>673268.66</v>
      </c>
      <c r="D62" s="35" t="s">
        <v>151</v>
      </c>
      <c r="E62" s="36">
        <v>0</v>
      </c>
      <c r="F62" s="36">
        <v>0</v>
      </c>
      <c r="G62" s="36">
        <v>673268.66</v>
      </c>
      <c r="H62" s="35" t="s">
        <v>151</v>
      </c>
    </row>
    <row r="63" spans="1:8" ht="15.95" customHeight="1" x14ac:dyDescent="0.2">
      <c r="A63" s="35" t="s">
        <v>415</v>
      </c>
      <c r="B63" s="35" t="s">
        <v>414</v>
      </c>
      <c r="C63" s="36">
        <v>673268.66</v>
      </c>
      <c r="D63" s="35" t="s">
        <v>151</v>
      </c>
      <c r="E63" s="36">
        <v>0</v>
      </c>
      <c r="F63" s="36">
        <v>0</v>
      </c>
      <c r="G63" s="36">
        <v>673268.66</v>
      </c>
      <c r="H63" s="35" t="s">
        <v>151</v>
      </c>
    </row>
    <row r="64" spans="1:8" ht="15.95" customHeight="1" x14ac:dyDescent="0.2">
      <c r="A64" s="35" t="s">
        <v>413</v>
      </c>
      <c r="B64" s="35" t="s">
        <v>412</v>
      </c>
      <c r="C64" s="36">
        <v>521648.17</v>
      </c>
      <c r="D64" s="35" t="s">
        <v>151</v>
      </c>
      <c r="E64" s="36">
        <v>0</v>
      </c>
      <c r="F64" s="36">
        <v>0</v>
      </c>
      <c r="G64" s="36">
        <v>521648.17</v>
      </c>
      <c r="H64" s="35" t="s">
        <v>151</v>
      </c>
    </row>
    <row r="65" spans="1:8" ht="15.95" customHeight="1" x14ac:dyDescent="0.2">
      <c r="A65" s="35" t="s">
        <v>411</v>
      </c>
      <c r="B65" s="35" t="s">
        <v>410</v>
      </c>
      <c r="C65" s="36">
        <v>521648.17</v>
      </c>
      <c r="D65" s="35" t="s">
        <v>151</v>
      </c>
      <c r="E65" s="36">
        <v>0</v>
      </c>
      <c r="F65" s="36">
        <v>0</v>
      </c>
      <c r="G65" s="36">
        <v>521648.17</v>
      </c>
      <c r="H65" s="35" t="s">
        <v>151</v>
      </c>
    </row>
    <row r="66" spans="1:8" ht="15.95" customHeight="1" x14ac:dyDescent="0.2">
      <c r="A66" s="35" t="s">
        <v>409</v>
      </c>
      <c r="B66" s="35" t="s">
        <v>408</v>
      </c>
      <c r="C66" s="36">
        <v>84490.8</v>
      </c>
      <c r="D66" s="35" t="s">
        <v>151</v>
      </c>
      <c r="E66" s="36">
        <v>0</v>
      </c>
      <c r="F66" s="36">
        <v>0</v>
      </c>
      <c r="G66" s="36">
        <v>84490.8</v>
      </c>
      <c r="H66" s="35" t="s">
        <v>151</v>
      </c>
    </row>
    <row r="67" spans="1:8" ht="15.95" customHeight="1" x14ac:dyDescent="0.2">
      <c r="A67" s="35" t="s">
        <v>407</v>
      </c>
      <c r="B67" s="35" t="s">
        <v>406</v>
      </c>
      <c r="C67" s="36">
        <v>84490.8</v>
      </c>
      <c r="D67" s="35" t="s">
        <v>151</v>
      </c>
      <c r="E67" s="36">
        <v>0</v>
      </c>
      <c r="F67" s="36">
        <v>0</v>
      </c>
      <c r="G67" s="36">
        <v>84490.8</v>
      </c>
      <c r="H67" s="35" t="s">
        <v>151</v>
      </c>
    </row>
    <row r="68" spans="1:8" ht="15.95" customHeight="1" x14ac:dyDescent="0.2">
      <c r="A68" s="35" t="s">
        <v>405</v>
      </c>
      <c r="B68" s="35" t="s">
        <v>404</v>
      </c>
      <c r="C68" s="36">
        <v>25032.81</v>
      </c>
      <c r="D68" s="35" t="s">
        <v>151</v>
      </c>
      <c r="E68" s="36">
        <v>0</v>
      </c>
      <c r="F68" s="36">
        <v>0</v>
      </c>
      <c r="G68" s="36">
        <v>25032.81</v>
      </c>
      <c r="H68" s="35" t="s">
        <v>151</v>
      </c>
    </row>
    <row r="69" spans="1:8" ht="15.95" customHeight="1" x14ac:dyDescent="0.2">
      <c r="A69" s="35" t="s">
        <v>403</v>
      </c>
      <c r="B69" s="35" t="s">
        <v>402</v>
      </c>
      <c r="C69" s="36">
        <v>17880.580000000002</v>
      </c>
      <c r="D69" s="35" t="s">
        <v>151</v>
      </c>
      <c r="E69" s="36">
        <v>0</v>
      </c>
      <c r="F69" s="36">
        <v>0</v>
      </c>
      <c r="G69" s="36">
        <v>17880.580000000002</v>
      </c>
      <c r="H69" s="35" t="s">
        <v>151</v>
      </c>
    </row>
    <row r="70" spans="1:8" ht="15.95" customHeight="1" x14ac:dyDescent="0.2">
      <c r="A70" s="35" t="s">
        <v>401</v>
      </c>
      <c r="B70" s="35" t="s">
        <v>400</v>
      </c>
      <c r="C70" s="36">
        <v>7152.23</v>
      </c>
      <c r="D70" s="35" t="s">
        <v>151</v>
      </c>
      <c r="E70" s="36">
        <v>0</v>
      </c>
      <c r="F70" s="36">
        <v>0</v>
      </c>
      <c r="G70" s="36">
        <v>7152.23</v>
      </c>
      <c r="H70" s="35" t="s">
        <v>151</v>
      </c>
    </row>
    <row r="71" spans="1:8" ht="15.95" customHeight="1" x14ac:dyDescent="0.2">
      <c r="A71" s="35" t="s">
        <v>399</v>
      </c>
      <c r="B71" s="35" t="s">
        <v>398</v>
      </c>
      <c r="C71" s="36">
        <v>41633340.270000003</v>
      </c>
      <c r="D71" s="35" t="s">
        <v>151</v>
      </c>
      <c r="E71" s="36">
        <v>4125198.68</v>
      </c>
      <c r="F71" s="36">
        <v>0</v>
      </c>
      <c r="G71" s="36">
        <v>45758538.950000003</v>
      </c>
      <c r="H71" s="35" t="s">
        <v>151</v>
      </c>
    </row>
    <row r="72" spans="1:8" ht="15.95" customHeight="1" x14ac:dyDescent="0.2">
      <c r="A72" s="35" t="s">
        <v>397</v>
      </c>
      <c r="B72" s="35" t="s">
        <v>236</v>
      </c>
      <c r="C72" s="36">
        <v>12741809.07</v>
      </c>
      <c r="D72" s="35" t="s">
        <v>151</v>
      </c>
      <c r="E72" s="36">
        <v>0</v>
      </c>
      <c r="F72" s="36">
        <v>0</v>
      </c>
      <c r="G72" s="36">
        <v>12741809.07</v>
      </c>
      <c r="H72" s="35" t="s">
        <v>151</v>
      </c>
    </row>
    <row r="73" spans="1:8" ht="15.95" customHeight="1" x14ac:dyDescent="0.2">
      <c r="A73" s="35" t="s">
        <v>396</v>
      </c>
      <c r="B73" s="35" t="s">
        <v>395</v>
      </c>
      <c r="C73" s="36">
        <v>9612489.3200000003</v>
      </c>
      <c r="D73" s="35" t="s">
        <v>151</v>
      </c>
      <c r="E73" s="36">
        <v>0</v>
      </c>
      <c r="F73" s="36">
        <v>0</v>
      </c>
      <c r="G73" s="36">
        <v>9612489.3200000003</v>
      </c>
      <c r="H73" s="35" t="s">
        <v>151</v>
      </c>
    </row>
    <row r="74" spans="1:8" ht="15.95" customHeight="1" x14ac:dyDescent="0.2">
      <c r="A74" s="35" t="s">
        <v>394</v>
      </c>
      <c r="B74" s="35" t="s">
        <v>378</v>
      </c>
      <c r="C74" s="36">
        <v>9612489.3200000003</v>
      </c>
      <c r="D74" s="35" t="s">
        <v>151</v>
      </c>
      <c r="E74" s="36">
        <v>0</v>
      </c>
      <c r="F74" s="36">
        <v>0</v>
      </c>
      <c r="G74" s="36">
        <v>9612489.3200000003</v>
      </c>
      <c r="H74" s="35" t="s">
        <v>151</v>
      </c>
    </row>
    <row r="75" spans="1:8" ht="15.95" customHeight="1" x14ac:dyDescent="0.2">
      <c r="A75" s="35" t="s">
        <v>393</v>
      </c>
      <c r="B75" s="35" t="s">
        <v>392</v>
      </c>
      <c r="C75" s="36">
        <v>1082400</v>
      </c>
      <c r="D75" s="35" t="s">
        <v>151</v>
      </c>
      <c r="E75" s="36">
        <v>0</v>
      </c>
      <c r="F75" s="36">
        <v>0</v>
      </c>
      <c r="G75" s="36">
        <v>1082400</v>
      </c>
      <c r="H75" s="35" t="s">
        <v>151</v>
      </c>
    </row>
    <row r="76" spans="1:8" ht="15.95" customHeight="1" x14ac:dyDescent="0.2">
      <c r="A76" s="35" t="s">
        <v>391</v>
      </c>
      <c r="B76" s="35" t="s">
        <v>387</v>
      </c>
      <c r="C76" s="36">
        <v>1082400</v>
      </c>
      <c r="D76" s="35" t="s">
        <v>151</v>
      </c>
      <c r="E76" s="36">
        <v>0</v>
      </c>
      <c r="F76" s="36">
        <v>0</v>
      </c>
      <c r="G76" s="36">
        <v>1082400</v>
      </c>
      <c r="H76" s="35" t="s">
        <v>151</v>
      </c>
    </row>
    <row r="77" spans="1:8" ht="15.95" customHeight="1" x14ac:dyDescent="0.2">
      <c r="A77" s="35" t="s">
        <v>390</v>
      </c>
      <c r="B77" s="35" t="s">
        <v>389</v>
      </c>
      <c r="C77" s="36">
        <v>86265</v>
      </c>
      <c r="D77" s="35" t="s">
        <v>151</v>
      </c>
      <c r="E77" s="36">
        <v>0</v>
      </c>
      <c r="F77" s="36">
        <v>0</v>
      </c>
      <c r="G77" s="36">
        <v>86265</v>
      </c>
      <c r="H77" s="35" t="s">
        <v>151</v>
      </c>
    </row>
    <row r="78" spans="1:8" ht="15.95" customHeight="1" x14ac:dyDescent="0.2">
      <c r="A78" s="35" t="s">
        <v>388</v>
      </c>
      <c r="B78" s="35" t="s">
        <v>387</v>
      </c>
      <c r="C78" s="36">
        <v>86265</v>
      </c>
      <c r="D78" s="35" t="s">
        <v>151</v>
      </c>
      <c r="E78" s="36">
        <v>0</v>
      </c>
      <c r="F78" s="36">
        <v>0</v>
      </c>
      <c r="G78" s="36">
        <v>86265</v>
      </c>
      <c r="H78" s="35" t="s">
        <v>151</v>
      </c>
    </row>
    <row r="79" spans="1:8" ht="15.95" customHeight="1" x14ac:dyDescent="0.2">
      <c r="A79" s="35" t="s">
        <v>386</v>
      </c>
      <c r="B79" s="35" t="s">
        <v>385</v>
      </c>
      <c r="C79" s="36">
        <v>1715437.59</v>
      </c>
      <c r="D79" s="35" t="s">
        <v>151</v>
      </c>
      <c r="E79" s="36">
        <v>0</v>
      </c>
      <c r="F79" s="36">
        <v>0</v>
      </c>
      <c r="G79" s="36">
        <v>1715437.59</v>
      </c>
      <c r="H79" s="35" t="s">
        <v>151</v>
      </c>
    </row>
    <row r="80" spans="1:8" ht="15.95" customHeight="1" x14ac:dyDescent="0.2">
      <c r="A80" s="35" t="s">
        <v>384</v>
      </c>
      <c r="B80" s="35" t="s">
        <v>378</v>
      </c>
      <c r="C80" s="36">
        <v>60334.32</v>
      </c>
      <c r="D80" s="35" t="s">
        <v>151</v>
      </c>
      <c r="E80" s="36">
        <v>0</v>
      </c>
      <c r="F80" s="36">
        <v>0</v>
      </c>
      <c r="G80" s="36">
        <v>60334.32</v>
      </c>
      <c r="H80" s="35" t="s">
        <v>151</v>
      </c>
    </row>
    <row r="81" spans="1:8" ht="15.95" customHeight="1" x14ac:dyDescent="0.2">
      <c r="A81" s="35" t="s">
        <v>383</v>
      </c>
      <c r="B81" s="35" t="s">
        <v>382</v>
      </c>
      <c r="C81" s="36">
        <v>1655103.27</v>
      </c>
      <c r="D81" s="35" t="s">
        <v>151</v>
      </c>
      <c r="E81" s="36">
        <v>0</v>
      </c>
      <c r="F81" s="36">
        <v>0</v>
      </c>
      <c r="G81" s="36">
        <v>1655103.27</v>
      </c>
      <c r="H81" s="35" t="s">
        <v>151</v>
      </c>
    </row>
    <row r="82" spans="1:8" ht="15.95" customHeight="1" x14ac:dyDescent="0.2">
      <c r="A82" s="35" t="s">
        <v>381</v>
      </c>
      <c r="B82" s="35" t="s">
        <v>380</v>
      </c>
      <c r="C82" s="36">
        <v>245217.16</v>
      </c>
      <c r="D82" s="35" t="s">
        <v>151</v>
      </c>
      <c r="E82" s="36">
        <v>0</v>
      </c>
      <c r="F82" s="36">
        <v>0</v>
      </c>
      <c r="G82" s="36">
        <v>245217.16</v>
      </c>
      <c r="H82" s="35" t="s">
        <v>151</v>
      </c>
    </row>
    <row r="83" spans="1:8" ht="15.95" customHeight="1" x14ac:dyDescent="0.2">
      <c r="A83" s="35" t="s">
        <v>379</v>
      </c>
      <c r="B83" s="35" t="s">
        <v>378</v>
      </c>
      <c r="C83" s="36">
        <v>30217.16</v>
      </c>
      <c r="D83" s="35" t="s">
        <v>151</v>
      </c>
      <c r="E83" s="36">
        <v>0</v>
      </c>
      <c r="F83" s="36">
        <v>0</v>
      </c>
      <c r="G83" s="36">
        <v>30217.16</v>
      </c>
      <c r="H83" s="35" t="s">
        <v>151</v>
      </c>
    </row>
    <row r="84" spans="1:8" ht="15.95" customHeight="1" x14ac:dyDescent="0.2">
      <c r="A84" s="35" t="s">
        <v>377</v>
      </c>
      <c r="B84" s="35" t="s">
        <v>376</v>
      </c>
      <c r="C84" s="36">
        <v>215000</v>
      </c>
      <c r="D84" s="35" t="s">
        <v>151</v>
      </c>
      <c r="E84" s="36">
        <v>0</v>
      </c>
      <c r="F84" s="36">
        <v>0</v>
      </c>
      <c r="G84" s="36">
        <v>215000</v>
      </c>
      <c r="H84" s="35" t="s">
        <v>151</v>
      </c>
    </row>
    <row r="85" spans="1:8" ht="15.95" customHeight="1" x14ac:dyDescent="0.2">
      <c r="A85" s="35" t="s">
        <v>375</v>
      </c>
      <c r="B85" s="35" t="s">
        <v>226</v>
      </c>
      <c r="C85" s="36">
        <v>28891531.199999999</v>
      </c>
      <c r="D85" s="35" t="s">
        <v>151</v>
      </c>
      <c r="E85" s="36">
        <v>4125198.68</v>
      </c>
      <c r="F85" s="36">
        <v>0</v>
      </c>
      <c r="G85" s="36">
        <v>33016729.879999999</v>
      </c>
      <c r="H85" s="35" t="s">
        <v>151</v>
      </c>
    </row>
    <row r="86" spans="1:8" ht="15.95" customHeight="1" x14ac:dyDescent="0.2">
      <c r="A86" s="35" t="s">
        <v>374</v>
      </c>
      <c r="B86" s="35" t="s">
        <v>373</v>
      </c>
      <c r="C86" s="36">
        <v>142218.47</v>
      </c>
      <c r="D86" s="35" t="s">
        <v>151</v>
      </c>
      <c r="E86" s="36">
        <v>0</v>
      </c>
      <c r="F86" s="36">
        <v>0</v>
      </c>
      <c r="G86" s="36">
        <v>142218.47</v>
      </c>
      <c r="H86" s="35" t="s">
        <v>151</v>
      </c>
    </row>
    <row r="87" spans="1:8" ht="15.95" customHeight="1" x14ac:dyDescent="0.2">
      <c r="A87" s="35" t="s">
        <v>372</v>
      </c>
      <c r="B87" s="35" t="s">
        <v>236</v>
      </c>
      <c r="C87" s="36">
        <v>142218.47</v>
      </c>
      <c r="D87" s="35" t="s">
        <v>151</v>
      </c>
      <c r="E87" s="36">
        <v>0</v>
      </c>
      <c r="F87" s="36">
        <v>0</v>
      </c>
      <c r="G87" s="36">
        <v>142218.47</v>
      </c>
      <c r="H87" s="35" t="s">
        <v>151</v>
      </c>
    </row>
    <row r="88" spans="1:8" ht="15.95" customHeight="1" x14ac:dyDescent="0.2">
      <c r="A88" s="35" t="s">
        <v>371</v>
      </c>
      <c r="B88" s="35" t="s">
        <v>370</v>
      </c>
      <c r="C88" s="36">
        <v>612884.80000000005</v>
      </c>
      <c r="D88" s="35" t="s">
        <v>151</v>
      </c>
      <c r="E88" s="36">
        <v>0</v>
      </c>
      <c r="F88" s="36">
        <v>0</v>
      </c>
      <c r="G88" s="36">
        <v>612884.80000000005</v>
      </c>
      <c r="H88" s="35" t="s">
        <v>151</v>
      </c>
    </row>
    <row r="89" spans="1:8" ht="15.95" customHeight="1" x14ac:dyDescent="0.2">
      <c r="A89" s="35" t="s">
        <v>369</v>
      </c>
      <c r="B89" s="35" t="s">
        <v>236</v>
      </c>
      <c r="C89" s="36">
        <v>612884.80000000005</v>
      </c>
      <c r="D89" s="35" t="s">
        <v>151</v>
      </c>
      <c r="E89" s="36">
        <v>0</v>
      </c>
      <c r="F89" s="36">
        <v>0</v>
      </c>
      <c r="G89" s="36">
        <v>612884.80000000005</v>
      </c>
      <c r="H89" s="35" t="s">
        <v>151</v>
      </c>
    </row>
    <row r="90" spans="1:8" ht="15.95" customHeight="1" x14ac:dyDescent="0.2">
      <c r="A90" s="35" t="s">
        <v>368</v>
      </c>
      <c r="B90" s="35" t="s">
        <v>367</v>
      </c>
      <c r="C90" s="36">
        <v>26482555.25</v>
      </c>
      <c r="D90" s="35" t="s">
        <v>151</v>
      </c>
      <c r="E90" s="36">
        <v>0</v>
      </c>
      <c r="F90" s="36">
        <v>0</v>
      </c>
      <c r="G90" s="36">
        <v>26482555.25</v>
      </c>
      <c r="H90" s="35" t="s">
        <v>151</v>
      </c>
    </row>
    <row r="91" spans="1:8" ht="15.95" customHeight="1" x14ac:dyDescent="0.2">
      <c r="A91" s="35" t="s">
        <v>366</v>
      </c>
      <c r="B91" s="35" t="s">
        <v>365</v>
      </c>
      <c r="C91" s="36">
        <v>26482555.25</v>
      </c>
      <c r="D91" s="35" t="s">
        <v>151</v>
      </c>
      <c r="E91" s="36">
        <v>0</v>
      </c>
      <c r="F91" s="36">
        <v>0</v>
      </c>
      <c r="G91" s="36">
        <v>26482555.25</v>
      </c>
      <c r="H91" s="35" t="s">
        <v>151</v>
      </c>
    </row>
    <row r="92" spans="1:8" ht="15.95" customHeight="1" x14ac:dyDescent="0.2">
      <c r="A92" s="35" t="s">
        <v>364</v>
      </c>
      <c r="B92" s="35" t="s">
        <v>363</v>
      </c>
      <c r="C92" s="36">
        <v>9876.24</v>
      </c>
      <c r="D92" s="35" t="s">
        <v>151</v>
      </c>
      <c r="E92" s="36">
        <v>0</v>
      </c>
      <c r="F92" s="36">
        <v>0</v>
      </c>
      <c r="G92" s="36">
        <v>9876.24</v>
      </c>
      <c r="H92" s="35" t="s">
        <v>151</v>
      </c>
    </row>
    <row r="93" spans="1:8" ht="15.95" customHeight="1" x14ac:dyDescent="0.2">
      <c r="A93" s="35" t="s">
        <v>362</v>
      </c>
      <c r="B93" s="35" t="s">
        <v>254</v>
      </c>
      <c r="C93" s="36">
        <v>9876.24</v>
      </c>
      <c r="D93" s="35" t="s">
        <v>151</v>
      </c>
      <c r="E93" s="36">
        <v>0</v>
      </c>
      <c r="F93" s="36">
        <v>0</v>
      </c>
      <c r="G93" s="36">
        <v>9876.24</v>
      </c>
      <c r="H93" s="35" t="s">
        <v>151</v>
      </c>
    </row>
    <row r="94" spans="1:8" ht="15.95" customHeight="1" x14ac:dyDescent="0.2">
      <c r="A94" s="35" t="s">
        <v>361</v>
      </c>
      <c r="B94" s="35" t="s">
        <v>360</v>
      </c>
      <c r="C94" s="36">
        <v>0</v>
      </c>
      <c r="D94" s="35" t="s">
        <v>151</v>
      </c>
      <c r="E94" s="36">
        <v>4125198.68</v>
      </c>
      <c r="F94" s="36">
        <v>0</v>
      </c>
      <c r="G94" s="36">
        <v>4125198.68</v>
      </c>
      <c r="H94" s="35" t="s">
        <v>151</v>
      </c>
    </row>
    <row r="95" spans="1:8" ht="15.95" customHeight="1" x14ac:dyDescent="0.2">
      <c r="A95" s="35" t="s">
        <v>359</v>
      </c>
      <c r="B95" s="35" t="s">
        <v>358</v>
      </c>
      <c r="C95" s="36">
        <v>1168.18</v>
      </c>
      <c r="D95" s="35" t="s">
        <v>151</v>
      </c>
      <c r="E95" s="36">
        <v>0</v>
      </c>
      <c r="F95" s="36">
        <v>0</v>
      </c>
      <c r="G95" s="36">
        <v>1168.18</v>
      </c>
      <c r="H95" s="35" t="s">
        <v>151</v>
      </c>
    </row>
    <row r="96" spans="1:8" ht="15.95" customHeight="1" x14ac:dyDescent="0.2">
      <c r="A96" s="35" t="s">
        <v>357</v>
      </c>
      <c r="B96" s="35" t="s">
        <v>356</v>
      </c>
      <c r="C96" s="36">
        <v>1168.18</v>
      </c>
      <c r="D96" s="35" t="s">
        <v>151</v>
      </c>
      <c r="E96" s="36">
        <v>0</v>
      </c>
      <c r="F96" s="36">
        <v>0</v>
      </c>
      <c r="G96" s="36">
        <v>1168.18</v>
      </c>
      <c r="H96" s="35" t="s">
        <v>151</v>
      </c>
    </row>
    <row r="97" spans="1:8" ht="15.95" customHeight="1" x14ac:dyDescent="0.2">
      <c r="A97" s="35" t="s">
        <v>355</v>
      </c>
      <c r="B97" s="35" t="s">
        <v>354</v>
      </c>
      <c r="C97" s="36">
        <v>1642828.26</v>
      </c>
      <c r="D97" s="35" t="s">
        <v>151</v>
      </c>
      <c r="E97" s="36">
        <v>0</v>
      </c>
      <c r="F97" s="36">
        <v>0</v>
      </c>
      <c r="G97" s="36">
        <v>1642828.26</v>
      </c>
      <c r="H97" s="35" t="s">
        <v>151</v>
      </c>
    </row>
    <row r="98" spans="1:8" ht="15.95" customHeight="1" x14ac:dyDescent="0.2">
      <c r="A98" s="35" t="s">
        <v>353</v>
      </c>
      <c r="B98" s="35" t="s">
        <v>236</v>
      </c>
      <c r="C98" s="36">
        <v>1642828.26</v>
      </c>
      <c r="D98" s="35" t="s">
        <v>151</v>
      </c>
      <c r="E98" s="36">
        <v>0</v>
      </c>
      <c r="F98" s="36">
        <v>0</v>
      </c>
      <c r="G98" s="36">
        <v>1642828.26</v>
      </c>
      <c r="H98" s="35" t="s">
        <v>151</v>
      </c>
    </row>
    <row r="99" spans="1:8" ht="15.95" customHeight="1" x14ac:dyDescent="0.2">
      <c r="A99" s="35" t="s">
        <v>352</v>
      </c>
      <c r="B99" s="35" t="s">
        <v>351</v>
      </c>
      <c r="C99" s="35" t="s">
        <v>151</v>
      </c>
      <c r="D99" s="36">
        <v>41633340.270000003</v>
      </c>
      <c r="E99" s="36">
        <v>0</v>
      </c>
      <c r="F99" s="36">
        <v>4125198.68</v>
      </c>
      <c r="G99" s="35" t="s">
        <v>151</v>
      </c>
      <c r="H99" s="36">
        <v>45758538.950000003</v>
      </c>
    </row>
    <row r="100" spans="1:8" ht="15.95" customHeight="1" x14ac:dyDescent="0.2">
      <c r="A100" s="35" t="s">
        <v>350</v>
      </c>
      <c r="B100" s="35" t="s">
        <v>254</v>
      </c>
      <c r="C100" s="35" t="s">
        <v>151</v>
      </c>
      <c r="D100" s="36">
        <v>9712917.0399999991</v>
      </c>
      <c r="E100" s="36">
        <v>0</v>
      </c>
      <c r="F100" s="36">
        <v>0</v>
      </c>
      <c r="G100" s="35" t="s">
        <v>151</v>
      </c>
      <c r="H100" s="36">
        <v>9712917.0399999991</v>
      </c>
    </row>
    <row r="101" spans="1:8" ht="15.95" customHeight="1" x14ac:dyDescent="0.2">
      <c r="A101" s="35" t="s">
        <v>349</v>
      </c>
      <c r="B101" s="35" t="s">
        <v>236</v>
      </c>
      <c r="C101" s="35" t="s">
        <v>151</v>
      </c>
      <c r="D101" s="36">
        <v>9703040.8000000007</v>
      </c>
      <c r="E101" s="36">
        <v>0</v>
      </c>
      <c r="F101" s="36">
        <v>0</v>
      </c>
      <c r="G101" s="35" t="s">
        <v>151</v>
      </c>
      <c r="H101" s="36">
        <v>9703040.8000000007</v>
      </c>
    </row>
    <row r="102" spans="1:8" ht="15.95" customHeight="1" x14ac:dyDescent="0.2">
      <c r="A102" s="35" t="s">
        <v>348</v>
      </c>
      <c r="B102" s="35" t="s">
        <v>347</v>
      </c>
      <c r="C102" s="35" t="s">
        <v>151</v>
      </c>
      <c r="D102" s="36">
        <v>9876.24</v>
      </c>
      <c r="E102" s="36">
        <v>0</v>
      </c>
      <c r="F102" s="36">
        <v>0</v>
      </c>
      <c r="G102" s="35" t="s">
        <v>151</v>
      </c>
      <c r="H102" s="36">
        <v>9876.24</v>
      </c>
    </row>
    <row r="103" spans="1:8" ht="15.95" customHeight="1" x14ac:dyDescent="0.2">
      <c r="A103" s="35" t="s">
        <v>346</v>
      </c>
      <c r="B103" s="35" t="s">
        <v>236</v>
      </c>
      <c r="C103" s="35" t="s">
        <v>151</v>
      </c>
      <c r="D103" s="36">
        <v>2397931.5299999998</v>
      </c>
      <c r="E103" s="36">
        <v>0</v>
      </c>
      <c r="F103" s="36">
        <v>0</v>
      </c>
      <c r="G103" s="35" t="s">
        <v>151</v>
      </c>
      <c r="H103" s="36">
        <v>2397931.5299999998</v>
      </c>
    </row>
    <row r="104" spans="1:8" ht="15.95" customHeight="1" x14ac:dyDescent="0.2">
      <c r="A104" s="35" t="s">
        <v>345</v>
      </c>
      <c r="B104" s="35" t="s">
        <v>344</v>
      </c>
      <c r="C104" s="35" t="s">
        <v>151</v>
      </c>
      <c r="D104" s="36">
        <v>142218.47</v>
      </c>
      <c r="E104" s="36">
        <v>0</v>
      </c>
      <c r="F104" s="36">
        <v>0</v>
      </c>
      <c r="G104" s="35" t="s">
        <v>151</v>
      </c>
      <c r="H104" s="36">
        <v>142218.47</v>
      </c>
    </row>
    <row r="105" spans="1:8" ht="15.95" customHeight="1" x14ac:dyDescent="0.2">
      <c r="A105" s="35" t="s">
        <v>343</v>
      </c>
      <c r="B105" s="35" t="s">
        <v>342</v>
      </c>
      <c r="C105" s="35" t="s">
        <v>151</v>
      </c>
      <c r="D105" s="36">
        <v>612884.80000000005</v>
      </c>
      <c r="E105" s="36">
        <v>0</v>
      </c>
      <c r="F105" s="36">
        <v>0</v>
      </c>
      <c r="G105" s="35" t="s">
        <v>151</v>
      </c>
      <c r="H105" s="36">
        <v>612884.80000000005</v>
      </c>
    </row>
    <row r="106" spans="1:8" ht="15.95" customHeight="1" x14ac:dyDescent="0.2">
      <c r="A106" s="35" t="s">
        <v>341</v>
      </c>
      <c r="B106" s="35" t="s">
        <v>340</v>
      </c>
      <c r="C106" s="35" t="s">
        <v>151</v>
      </c>
      <c r="D106" s="36">
        <v>1642828.26</v>
      </c>
      <c r="E106" s="36">
        <v>0</v>
      </c>
      <c r="F106" s="36">
        <v>0</v>
      </c>
      <c r="G106" s="35" t="s">
        <v>151</v>
      </c>
      <c r="H106" s="36">
        <v>1642828.26</v>
      </c>
    </row>
    <row r="107" spans="1:8" ht="15.95" customHeight="1" x14ac:dyDescent="0.2">
      <c r="A107" s="35" t="s">
        <v>339</v>
      </c>
      <c r="B107" s="35" t="s">
        <v>226</v>
      </c>
      <c r="C107" s="35" t="s">
        <v>151</v>
      </c>
      <c r="D107" s="36">
        <v>29522491.699999999</v>
      </c>
      <c r="E107" s="36">
        <v>0</v>
      </c>
      <c r="F107" s="36">
        <v>4125198.68</v>
      </c>
      <c r="G107" s="35" t="s">
        <v>151</v>
      </c>
      <c r="H107" s="36">
        <v>33647690.380000003</v>
      </c>
    </row>
    <row r="108" spans="1:8" ht="15.95" customHeight="1" x14ac:dyDescent="0.2">
      <c r="A108" s="35" t="s">
        <v>338</v>
      </c>
      <c r="B108" s="35" t="s">
        <v>337</v>
      </c>
      <c r="C108" s="35" t="s">
        <v>151</v>
      </c>
      <c r="D108" s="36">
        <v>0</v>
      </c>
      <c r="E108" s="36">
        <v>0</v>
      </c>
      <c r="F108" s="36">
        <v>4125198.68</v>
      </c>
      <c r="G108" s="35" t="s">
        <v>151</v>
      </c>
      <c r="H108" s="36">
        <v>4125198.68</v>
      </c>
    </row>
    <row r="109" spans="1:8" ht="15.95" customHeight="1" x14ac:dyDescent="0.2">
      <c r="A109" s="35" t="s">
        <v>336</v>
      </c>
      <c r="B109" s="35" t="s">
        <v>335</v>
      </c>
      <c r="C109" s="35" t="s">
        <v>151</v>
      </c>
      <c r="D109" s="36">
        <v>26482555.25</v>
      </c>
      <c r="E109" s="36">
        <v>0</v>
      </c>
      <c r="F109" s="36">
        <v>0</v>
      </c>
      <c r="G109" s="35" t="s">
        <v>151</v>
      </c>
      <c r="H109" s="36">
        <v>26482555.25</v>
      </c>
    </row>
    <row r="110" spans="1:8" ht="15.95" customHeight="1" x14ac:dyDescent="0.2">
      <c r="A110" s="35" t="s">
        <v>334</v>
      </c>
      <c r="B110" s="35" t="s">
        <v>333</v>
      </c>
      <c r="C110" s="35" t="s">
        <v>151</v>
      </c>
      <c r="D110" s="36">
        <v>26482555.25</v>
      </c>
      <c r="E110" s="36">
        <v>0</v>
      </c>
      <c r="F110" s="36">
        <v>0</v>
      </c>
      <c r="G110" s="35" t="s">
        <v>151</v>
      </c>
      <c r="H110" s="36">
        <v>26482555.25</v>
      </c>
    </row>
    <row r="111" spans="1:8" ht="15.95" customHeight="1" x14ac:dyDescent="0.2">
      <c r="A111" s="35" t="s">
        <v>332</v>
      </c>
      <c r="B111" s="35" t="s">
        <v>331</v>
      </c>
      <c r="C111" s="35" t="s">
        <v>151</v>
      </c>
      <c r="D111" s="36">
        <v>1655103.27</v>
      </c>
      <c r="E111" s="36">
        <v>0</v>
      </c>
      <c r="F111" s="36">
        <v>0</v>
      </c>
      <c r="G111" s="35" t="s">
        <v>151</v>
      </c>
      <c r="H111" s="36">
        <v>1655103.27</v>
      </c>
    </row>
    <row r="112" spans="1:8" ht="15.95" customHeight="1" x14ac:dyDescent="0.2">
      <c r="A112" s="35" t="s">
        <v>330</v>
      </c>
      <c r="B112" s="35" t="s">
        <v>236</v>
      </c>
      <c r="C112" s="35" t="s">
        <v>151</v>
      </c>
      <c r="D112" s="36">
        <v>1655103.27</v>
      </c>
      <c r="E112" s="36">
        <v>0</v>
      </c>
      <c r="F112" s="36">
        <v>0</v>
      </c>
      <c r="G112" s="35" t="s">
        <v>151</v>
      </c>
      <c r="H112" s="36">
        <v>1655103.27</v>
      </c>
    </row>
    <row r="113" spans="1:8" ht="15.95" customHeight="1" x14ac:dyDescent="0.2">
      <c r="A113" s="35" t="s">
        <v>329</v>
      </c>
      <c r="B113" s="35" t="s">
        <v>328</v>
      </c>
      <c r="C113" s="35" t="s">
        <v>151</v>
      </c>
      <c r="D113" s="36">
        <v>215000</v>
      </c>
      <c r="E113" s="36">
        <v>0</v>
      </c>
      <c r="F113" s="36">
        <v>0</v>
      </c>
      <c r="G113" s="35" t="s">
        <v>151</v>
      </c>
      <c r="H113" s="36">
        <v>215000</v>
      </c>
    </row>
    <row r="114" spans="1:8" ht="15.95" customHeight="1" x14ac:dyDescent="0.2">
      <c r="A114" s="35" t="s">
        <v>327</v>
      </c>
      <c r="B114" s="35" t="s">
        <v>236</v>
      </c>
      <c r="C114" s="35" t="s">
        <v>151</v>
      </c>
      <c r="D114" s="36">
        <v>215000</v>
      </c>
      <c r="E114" s="36">
        <v>0</v>
      </c>
      <c r="F114" s="36">
        <v>0</v>
      </c>
      <c r="G114" s="35" t="s">
        <v>151</v>
      </c>
      <c r="H114" s="36">
        <v>215000</v>
      </c>
    </row>
    <row r="115" spans="1:8" ht="15.95" customHeight="1" x14ac:dyDescent="0.2">
      <c r="A115" s="35" t="s">
        <v>326</v>
      </c>
      <c r="B115" s="35" t="s">
        <v>325</v>
      </c>
      <c r="C115" s="35" t="s">
        <v>151</v>
      </c>
      <c r="D115" s="36">
        <v>1168665</v>
      </c>
      <c r="E115" s="36">
        <v>0</v>
      </c>
      <c r="F115" s="36">
        <v>0</v>
      </c>
      <c r="G115" s="35" t="s">
        <v>151</v>
      </c>
      <c r="H115" s="36">
        <v>1168665</v>
      </c>
    </row>
    <row r="116" spans="1:8" ht="15.95" customHeight="1" x14ac:dyDescent="0.2">
      <c r="A116" s="35" t="s">
        <v>324</v>
      </c>
      <c r="B116" s="35" t="s">
        <v>236</v>
      </c>
      <c r="C116" s="35" t="s">
        <v>151</v>
      </c>
      <c r="D116" s="36">
        <v>1168665</v>
      </c>
      <c r="E116" s="36">
        <v>0</v>
      </c>
      <c r="F116" s="36">
        <v>0</v>
      </c>
      <c r="G116" s="35" t="s">
        <v>151</v>
      </c>
      <c r="H116" s="36">
        <v>1168665</v>
      </c>
    </row>
    <row r="117" spans="1:8" ht="15.95" customHeight="1" x14ac:dyDescent="0.2">
      <c r="A117" s="35" t="s">
        <v>323</v>
      </c>
      <c r="B117" s="35" t="s">
        <v>322</v>
      </c>
      <c r="C117" s="35" t="s">
        <v>151</v>
      </c>
      <c r="D117" s="36">
        <v>1168.18</v>
      </c>
      <c r="E117" s="36">
        <v>0</v>
      </c>
      <c r="F117" s="36">
        <v>0</v>
      </c>
      <c r="G117" s="35" t="s">
        <v>151</v>
      </c>
      <c r="H117" s="36">
        <v>1168.18</v>
      </c>
    </row>
    <row r="118" spans="1:8" ht="15.95" customHeight="1" x14ac:dyDescent="0.2">
      <c r="A118" s="35" t="s">
        <v>321</v>
      </c>
      <c r="B118" s="35" t="s">
        <v>320</v>
      </c>
      <c r="C118" s="35" t="s">
        <v>151</v>
      </c>
      <c r="D118" s="36">
        <v>1168.18</v>
      </c>
      <c r="E118" s="36">
        <v>0</v>
      </c>
      <c r="F118" s="36">
        <v>0</v>
      </c>
      <c r="G118" s="35" t="s">
        <v>151</v>
      </c>
      <c r="H118" s="36">
        <v>1168.18</v>
      </c>
    </row>
    <row r="119" spans="1:8" ht="15.95" customHeight="1" x14ac:dyDescent="0.2">
      <c r="A119" s="35" t="s">
        <v>319</v>
      </c>
      <c r="B119" s="35" t="s">
        <v>318</v>
      </c>
      <c r="C119" s="36">
        <v>370870</v>
      </c>
      <c r="D119" s="35" t="s">
        <v>151</v>
      </c>
      <c r="E119" s="36">
        <v>32000</v>
      </c>
      <c r="F119" s="36">
        <v>1274</v>
      </c>
      <c r="G119" s="36">
        <v>401596</v>
      </c>
      <c r="H119" s="35" t="s">
        <v>151</v>
      </c>
    </row>
    <row r="120" spans="1:8" ht="15.95" customHeight="1" x14ac:dyDescent="0.2">
      <c r="A120" s="35" t="s">
        <v>317</v>
      </c>
      <c r="B120" s="35" t="s">
        <v>316</v>
      </c>
      <c r="C120" s="36">
        <v>370870</v>
      </c>
      <c r="D120" s="35" t="s">
        <v>151</v>
      </c>
      <c r="E120" s="36">
        <v>32000</v>
      </c>
      <c r="F120" s="36">
        <v>1274</v>
      </c>
      <c r="G120" s="36">
        <v>401596</v>
      </c>
      <c r="H120" s="35" t="s">
        <v>151</v>
      </c>
    </row>
    <row r="121" spans="1:8" ht="15.95" customHeight="1" x14ac:dyDescent="0.2">
      <c r="A121" s="35" t="s">
        <v>315</v>
      </c>
      <c r="B121" s="35" t="s">
        <v>314</v>
      </c>
      <c r="C121" s="36">
        <v>151681</v>
      </c>
      <c r="D121" s="35" t="s">
        <v>151</v>
      </c>
      <c r="E121" s="36">
        <v>0</v>
      </c>
      <c r="F121" s="36">
        <v>1274</v>
      </c>
      <c r="G121" s="36">
        <v>150407</v>
      </c>
      <c r="H121" s="35" t="s">
        <v>151</v>
      </c>
    </row>
    <row r="122" spans="1:8" ht="15.95" customHeight="1" x14ac:dyDescent="0.2">
      <c r="A122" s="35" t="s">
        <v>313</v>
      </c>
      <c r="B122" s="35" t="s">
        <v>312</v>
      </c>
      <c r="C122" s="36">
        <v>13800</v>
      </c>
      <c r="D122" s="35" t="s">
        <v>151</v>
      </c>
      <c r="E122" s="36">
        <v>0</v>
      </c>
      <c r="F122" s="36">
        <v>0</v>
      </c>
      <c r="G122" s="36">
        <v>13800</v>
      </c>
      <c r="H122" s="35" t="s">
        <v>151</v>
      </c>
    </row>
    <row r="123" spans="1:8" ht="15.95" customHeight="1" x14ac:dyDescent="0.2">
      <c r="A123" s="35" t="s">
        <v>311</v>
      </c>
      <c r="B123" s="35" t="s">
        <v>310</v>
      </c>
      <c r="C123" s="36">
        <v>4389</v>
      </c>
      <c r="D123" s="35" t="s">
        <v>151</v>
      </c>
      <c r="E123" s="36">
        <v>2000</v>
      </c>
      <c r="F123" s="36">
        <v>0</v>
      </c>
      <c r="G123" s="36">
        <v>6389</v>
      </c>
      <c r="H123" s="35" t="s">
        <v>151</v>
      </c>
    </row>
    <row r="124" spans="1:8" ht="15.95" customHeight="1" x14ac:dyDescent="0.2">
      <c r="A124" s="35" t="s">
        <v>309</v>
      </c>
      <c r="B124" s="35" t="s">
        <v>308</v>
      </c>
      <c r="C124" s="36">
        <v>50000</v>
      </c>
      <c r="D124" s="35" t="s">
        <v>151</v>
      </c>
      <c r="E124" s="36">
        <v>0</v>
      </c>
      <c r="F124" s="36">
        <v>0</v>
      </c>
      <c r="G124" s="36">
        <v>50000</v>
      </c>
      <c r="H124" s="35" t="s">
        <v>151</v>
      </c>
    </row>
    <row r="125" spans="1:8" ht="15.95" customHeight="1" x14ac:dyDescent="0.2">
      <c r="A125" s="35" t="s">
        <v>307</v>
      </c>
      <c r="B125" s="35" t="s">
        <v>306</v>
      </c>
      <c r="C125" s="36">
        <v>26000</v>
      </c>
      <c r="D125" s="35" t="s">
        <v>151</v>
      </c>
      <c r="E125" s="36">
        <v>30000</v>
      </c>
      <c r="F125" s="36">
        <v>0</v>
      </c>
      <c r="G125" s="36">
        <v>56000</v>
      </c>
      <c r="H125" s="35" t="s">
        <v>151</v>
      </c>
    </row>
    <row r="126" spans="1:8" ht="15.95" customHeight="1" x14ac:dyDescent="0.2">
      <c r="A126" s="35" t="s">
        <v>305</v>
      </c>
      <c r="B126" s="35" t="s">
        <v>304</v>
      </c>
      <c r="C126" s="36">
        <v>125000</v>
      </c>
      <c r="D126" s="35" t="s">
        <v>151</v>
      </c>
      <c r="E126" s="36">
        <v>0</v>
      </c>
      <c r="F126" s="36">
        <v>0</v>
      </c>
      <c r="G126" s="36">
        <v>125000</v>
      </c>
      <c r="H126" s="35" t="s">
        <v>151</v>
      </c>
    </row>
    <row r="127" spans="1:8" ht="15.95" customHeight="1" x14ac:dyDescent="0.2">
      <c r="A127" s="35" t="s">
        <v>303</v>
      </c>
      <c r="B127" s="35" t="s">
        <v>302</v>
      </c>
      <c r="C127" s="36">
        <v>0</v>
      </c>
      <c r="D127" s="35" t="s">
        <v>151</v>
      </c>
      <c r="E127" s="36">
        <v>3349887.42</v>
      </c>
      <c r="F127" s="36">
        <v>1465935.51</v>
      </c>
      <c r="G127" s="36">
        <v>1883951.91</v>
      </c>
      <c r="H127" s="35" t="s">
        <v>151</v>
      </c>
    </row>
    <row r="128" spans="1:8" ht="15.95" customHeight="1" x14ac:dyDescent="0.2">
      <c r="A128" s="35" t="s">
        <v>301</v>
      </c>
      <c r="B128" s="35" t="s">
        <v>300</v>
      </c>
      <c r="C128" s="36">
        <v>0</v>
      </c>
      <c r="D128" s="35" t="s">
        <v>151</v>
      </c>
      <c r="E128" s="36">
        <v>102</v>
      </c>
      <c r="F128" s="36">
        <v>92</v>
      </c>
      <c r="G128" s="36">
        <v>10</v>
      </c>
      <c r="H128" s="35" t="s">
        <v>151</v>
      </c>
    </row>
    <row r="129" spans="1:8" ht="15.95" customHeight="1" x14ac:dyDescent="0.2">
      <c r="A129" s="35" t="s">
        <v>299</v>
      </c>
      <c r="B129" s="35" t="s">
        <v>298</v>
      </c>
      <c r="C129" s="36">
        <v>0</v>
      </c>
      <c r="D129" s="35" t="s">
        <v>151</v>
      </c>
      <c r="E129" s="36">
        <v>10</v>
      </c>
      <c r="F129" s="36">
        <v>0</v>
      </c>
      <c r="G129" s="36">
        <v>10</v>
      </c>
      <c r="H129" s="35" t="s">
        <v>151</v>
      </c>
    </row>
    <row r="130" spans="1:8" ht="15.95" customHeight="1" x14ac:dyDescent="0.2">
      <c r="A130" s="35" t="s">
        <v>297</v>
      </c>
      <c r="B130" s="35" t="s">
        <v>296</v>
      </c>
      <c r="C130" s="36">
        <v>0</v>
      </c>
      <c r="D130" s="35" t="s">
        <v>151</v>
      </c>
      <c r="E130" s="36">
        <v>2159153.42</v>
      </c>
      <c r="F130" s="36">
        <v>275211.51</v>
      </c>
      <c r="G130" s="36">
        <v>1883941.91</v>
      </c>
      <c r="H130" s="35" t="s">
        <v>151</v>
      </c>
    </row>
    <row r="131" spans="1:8" ht="15.95" customHeight="1" x14ac:dyDescent="0.2">
      <c r="A131" s="35" t="s">
        <v>295</v>
      </c>
      <c r="B131" s="35" t="s">
        <v>294</v>
      </c>
      <c r="C131" s="36">
        <v>0</v>
      </c>
      <c r="D131" s="35" t="s">
        <v>151</v>
      </c>
      <c r="E131" s="36">
        <v>2159153.42</v>
      </c>
      <c r="F131" s="36">
        <v>275211.51</v>
      </c>
      <c r="G131" s="36">
        <v>1883941.91</v>
      </c>
      <c r="H131" s="35" t="s">
        <v>151</v>
      </c>
    </row>
    <row r="132" spans="1:8" ht="15.95" customHeight="1" x14ac:dyDescent="0.2">
      <c r="A132" s="35" t="s">
        <v>293</v>
      </c>
      <c r="B132" s="35" t="s">
        <v>292</v>
      </c>
      <c r="C132" s="36">
        <v>0</v>
      </c>
      <c r="D132" s="35" t="s">
        <v>151</v>
      </c>
      <c r="E132" s="36">
        <v>2136537.1800000002</v>
      </c>
      <c r="F132" s="36">
        <v>252595.27</v>
      </c>
      <c r="G132" s="36">
        <v>1883941.91</v>
      </c>
      <c r="H132" s="35" t="s">
        <v>151</v>
      </c>
    </row>
    <row r="133" spans="1:8" ht="15.95" customHeight="1" x14ac:dyDescent="0.2">
      <c r="A133" s="35" t="s">
        <v>151</v>
      </c>
      <c r="B133" s="35" t="s">
        <v>151</v>
      </c>
      <c r="C133" s="35" t="s">
        <v>151</v>
      </c>
      <c r="D133" s="35" t="s">
        <v>151</v>
      </c>
      <c r="E133" s="35" t="s">
        <v>151</v>
      </c>
      <c r="F133" s="35" t="s">
        <v>151</v>
      </c>
      <c r="G133" s="35" t="s">
        <v>151</v>
      </c>
      <c r="H133" s="35" t="s">
        <v>151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66A15-3E72-4FA9-8D23-4A7C1AD7C56A}">
  <dimension ref="A1:H287"/>
  <sheetViews>
    <sheetView topLeftCell="A4" workbookViewId="0">
      <selection activeCell="H204" sqref="H204"/>
    </sheetView>
  </sheetViews>
  <sheetFormatPr baseColWidth="10" defaultRowHeight="12.75" x14ac:dyDescent="0.2"/>
  <cols>
    <col min="1" max="1" width="13.7109375" style="34" customWidth="1"/>
    <col min="2" max="2" width="35.140625" style="34" customWidth="1"/>
    <col min="3" max="8" width="13.7109375" style="34" customWidth="1"/>
    <col min="9" max="256" width="9.140625" style="34" customWidth="1"/>
    <col min="257" max="16384" width="11.42578125" style="34"/>
  </cols>
  <sheetData>
    <row r="1" spans="1:8" ht="24" customHeight="1" x14ac:dyDescent="0.2">
      <c r="A1" s="46" t="s">
        <v>289</v>
      </c>
      <c r="D1" s="44" t="s">
        <v>288</v>
      </c>
      <c r="H1" s="45" t="s">
        <v>287</v>
      </c>
    </row>
    <row r="2" spans="1:8" ht="24" customHeight="1" x14ac:dyDescent="0.2">
      <c r="A2" s="44" t="s">
        <v>286</v>
      </c>
    </row>
    <row r="3" spans="1:8" ht="24" customHeight="1" x14ac:dyDescent="0.2">
      <c r="A3" s="44" t="s">
        <v>285</v>
      </c>
    </row>
    <row r="4" spans="1:8" ht="12" customHeight="1" x14ac:dyDescent="0.2">
      <c r="A4" s="39"/>
      <c r="B4" s="39"/>
      <c r="C4" s="39"/>
      <c r="D4" s="39"/>
      <c r="E4" s="39"/>
      <c r="F4" s="39"/>
      <c r="G4" s="39"/>
      <c r="H4" s="39"/>
    </row>
    <row r="5" spans="1:8" ht="18" customHeight="1" x14ac:dyDescent="0.2">
      <c r="A5" s="41" t="s">
        <v>284</v>
      </c>
      <c r="B5" s="41" t="s">
        <v>283</v>
      </c>
      <c r="C5" s="40" t="s">
        <v>281</v>
      </c>
      <c r="D5" s="41" t="s">
        <v>282</v>
      </c>
      <c r="E5" s="43"/>
      <c r="F5" s="43"/>
      <c r="G5" s="40" t="s">
        <v>281</v>
      </c>
      <c r="H5" s="41" t="s">
        <v>280</v>
      </c>
    </row>
    <row r="6" spans="1:8" ht="18" customHeight="1" x14ac:dyDescent="0.2">
      <c r="A6" s="43"/>
      <c r="B6" s="43"/>
      <c r="C6" s="41" t="s">
        <v>277</v>
      </c>
      <c r="D6" s="40" t="s">
        <v>276</v>
      </c>
      <c r="E6" s="42" t="s">
        <v>279</v>
      </c>
      <c r="F6" s="42" t="s">
        <v>278</v>
      </c>
      <c r="G6" s="41" t="s">
        <v>277</v>
      </c>
      <c r="H6" s="40" t="s">
        <v>276</v>
      </c>
    </row>
    <row r="7" spans="1:8" ht="12" customHeight="1" x14ac:dyDescent="0.2">
      <c r="A7" s="39"/>
      <c r="B7" s="39"/>
      <c r="C7" s="39"/>
      <c r="D7" s="39"/>
      <c r="E7" s="39"/>
      <c r="F7" s="39"/>
      <c r="G7" s="39"/>
      <c r="H7" s="39"/>
    </row>
    <row r="8" spans="1:8" ht="15.95" customHeight="1" x14ac:dyDescent="0.2">
      <c r="A8" s="37" t="s">
        <v>1051</v>
      </c>
      <c r="B8" s="37" t="s">
        <v>1050</v>
      </c>
      <c r="C8" s="37" t="s">
        <v>151</v>
      </c>
      <c r="D8" s="38">
        <v>37951266.719999999</v>
      </c>
      <c r="E8" s="38">
        <v>485357679.61000001</v>
      </c>
      <c r="F8" s="38">
        <v>477100892.75</v>
      </c>
      <c r="G8" s="37" t="s">
        <v>151</v>
      </c>
      <c r="H8" s="38">
        <v>29694479.859999999</v>
      </c>
    </row>
    <row r="9" spans="1:8" ht="15.95" customHeight="1" x14ac:dyDescent="0.2">
      <c r="A9" s="35" t="s">
        <v>1049</v>
      </c>
      <c r="B9" s="35" t="s">
        <v>1048</v>
      </c>
      <c r="C9" s="35" t="s">
        <v>151</v>
      </c>
      <c r="D9" s="36">
        <v>3019877.24</v>
      </c>
      <c r="E9" s="36">
        <v>4831234.78</v>
      </c>
      <c r="F9" s="36">
        <v>6688464.75</v>
      </c>
      <c r="G9" s="35" t="s">
        <v>151</v>
      </c>
      <c r="H9" s="47">
        <v>4877107.21</v>
      </c>
    </row>
    <row r="10" spans="1:8" ht="15.95" customHeight="1" x14ac:dyDescent="0.2">
      <c r="A10" s="35" t="s">
        <v>1047</v>
      </c>
      <c r="B10" s="35" t="s">
        <v>1046</v>
      </c>
      <c r="C10" s="35" t="s">
        <v>151</v>
      </c>
      <c r="D10" s="36">
        <v>3019877.24</v>
      </c>
      <c r="E10" s="36">
        <v>4831234.78</v>
      </c>
      <c r="F10" s="36">
        <v>6688464.75</v>
      </c>
      <c r="G10" s="35" t="s">
        <v>151</v>
      </c>
      <c r="H10" s="36">
        <v>4877107.21</v>
      </c>
    </row>
    <row r="11" spans="1:8" ht="15.95" customHeight="1" x14ac:dyDescent="0.2">
      <c r="A11" s="35" t="s">
        <v>1045</v>
      </c>
      <c r="B11" s="35" t="s">
        <v>1044</v>
      </c>
      <c r="C11" s="35" t="s">
        <v>151</v>
      </c>
      <c r="D11" s="36">
        <v>2670537.69</v>
      </c>
      <c r="E11" s="36">
        <v>55986.1</v>
      </c>
      <c r="F11" s="36">
        <v>1370441.08</v>
      </c>
      <c r="G11" s="35" t="s">
        <v>151</v>
      </c>
      <c r="H11" s="36">
        <v>3984992.67</v>
      </c>
    </row>
    <row r="12" spans="1:8" ht="15.95" customHeight="1" x14ac:dyDescent="0.2">
      <c r="A12" s="35" t="s">
        <v>1043</v>
      </c>
      <c r="B12" s="35" t="s">
        <v>1042</v>
      </c>
      <c r="C12" s="35" t="s">
        <v>151</v>
      </c>
      <c r="D12" s="36">
        <v>267053.96999999997</v>
      </c>
      <c r="E12" s="36">
        <v>5645.05</v>
      </c>
      <c r="F12" s="36">
        <v>137090.67000000001</v>
      </c>
      <c r="G12" s="35" t="s">
        <v>151</v>
      </c>
      <c r="H12" s="36">
        <v>398499.59</v>
      </c>
    </row>
    <row r="13" spans="1:8" ht="15.95" customHeight="1" x14ac:dyDescent="0.2">
      <c r="A13" s="35" t="s">
        <v>1041</v>
      </c>
      <c r="B13" s="35" t="s">
        <v>1040</v>
      </c>
      <c r="C13" s="35" t="s">
        <v>151</v>
      </c>
      <c r="D13" s="36">
        <v>34173.33</v>
      </c>
      <c r="E13" s="36">
        <v>4769603.63</v>
      </c>
      <c r="F13" s="36">
        <v>4761515.37</v>
      </c>
      <c r="G13" s="35" t="s">
        <v>151</v>
      </c>
      <c r="H13" s="36">
        <v>26085.07</v>
      </c>
    </row>
    <row r="14" spans="1:8" ht="15.95" customHeight="1" x14ac:dyDescent="0.2">
      <c r="A14" s="35" t="s">
        <v>1039</v>
      </c>
      <c r="B14" s="35" t="s">
        <v>1038</v>
      </c>
      <c r="C14" s="35" t="s">
        <v>151</v>
      </c>
      <c r="D14" s="36">
        <v>48112.25</v>
      </c>
      <c r="E14" s="36">
        <v>0</v>
      </c>
      <c r="F14" s="36">
        <v>419417.63</v>
      </c>
      <c r="G14" s="35" t="s">
        <v>151</v>
      </c>
      <c r="H14" s="36">
        <v>467529.88</v>
      </c>
    </row>
    <row r="15" spans="1:8" ht="15.95" customHeight="1" x14ac:dyDescent="0.2">
      <c r="A15" s="35" t="s">
        <v>1037</v>
      </c>
      <c r="B15" s="35" t="s">
        <v>1036</v>
      </c>
      <c r="C15" s="35" t="s">
        <v>151</v>
      </c>
      <c r="D15" s="36">
        <v>2514849.6800000002</v>
      </c>
      <c r="E15" s="36">
        <v>65688150.710000001</v>
      </c>
      <c r="F15" s="36">
        <v>63507209.130000003</v>
      </c>
      <c r="G15" s="35" t="s">
        <v>151</v>
      </c>
      <c r="H15" s="47">
        <v>333908.09999999998</v>
      </c>
    </row>
    <row r="16" spans="1:8" ht="15.95" customHeight="1" x14ac:dyDescent="0.2">
      <c r="A16" s="35" t="s">
        <v>1035</v>
      </c>
      <c r="B16" s="35" t="s">
        <v>1034</v>
      </c>
      <c r="C16" s="35" t="s">
        <v>151</v>
      </c>
      <c r="D16" s="36">
        <v>675927.39</v>
      </c>
      <c r="E16" s="36">
        <v>11317869.279999999</v>
      </c>
      <c r="F16" s="36">
        <v>10974484.449999999</v>
      </c>
      <c r="G16" s="35" t="s">
        <v>151</v>
      </c>
      <c r="H16" s="36">
        <v>332542.56</v>
      </c>
    </row>
    <row r="17" spans="1:8" ht="15.95" customHeight="1" x14ac:dyDescent="0.2">
      <c r="A17" s="35" t="s">
        <v>1033</v>
      </c>
      <c r="B17" s="35" t="s">
        <v>1032</v>
      </c>
      <c r="C17" s="35" t="s">
        <v>151</v>
      </c>
      <c r="D17" s="36">
        <v>0</v>
      </c>
      <c r="E17" s="36">
        <v>2271.98</v>
      </c>
      <c r="F17" s="36">
        <v>2427.98</v>
      </c>
      <c r="G17" s="35" t="s">
        <v>151</v>
      </c>
      <c r="H17" s="36">
        <v>156</v>
      </c>
    </row>
    <row r="18" spans="1:8" ht="15.95" customHeight="1" x14ac:dyDescent="0.2">
      <c r="A18" s="35" t="s">
        <v>1031</v>
      </c>
      <c r="B18" s="35" t="s">
        <v>1030</v>
      </c>
      <c r="C18" s="35" t="s">
        <v>151</v>
      </c>
      <c r="D18" s="36">
        <v>4744.7299999999996</v>
      </c>
      <c r="E18" s="36">
        <v>4294.7299999999996</v>
      </c>
      <c r="F18" s="36">
        <v>0</v>
      </c>
      <c r="G18" s="35" t="s">
        <v>151</v>
      </c>
      <c r="H18" s="36">
        <v>450</v>
      </c>
    </row>
    <row r="19" spans="1:8" ht="15.95" customHeight="1" x14ac:dyDescent="0.2">
      <c r="A19" s="35" t="s">
        <v>1029</v>
      </c>
      <c r="B19" s="35" t="s">
        <v>1028</v>
      </c>
      <c r="C19" s="35" t="s">
        <v>151</v>
      </c>
      <c r="D19" s="36">
        <v>0</v>
      </c>
      <c r="E19" s="36">
        <v>1839.91</v>
      </c>
      <c r="F19" s="36">
        <v>1914.87</v>
      </c>
      <c r="G19" s="35" t="s">
        <v>151</v>
      </c>
      <c r="H19" s="36">
        <v>74.959999999999994</v>
      </c>
    </row>
    <row r="20" spans="1:8" ht="15.95" customHeight="1" x14ac:dyDescent="0.2">
      <c r="A20" s="35" t="s">
        <v>1027</v>
      </c>
      <c r="B20" s="35" t="s">
        <v>1026</v>
      </c>
      <c r="C20" s="35" t="s">
        <v>151</v>
      </c>
      <c r="D20" s="36">
        <v>0</v>
      </c>
      <c r="E20" s="36">
        <v>0</v>
      </c>
      <c r="F20" s="36">
        <v>119</v>
      </c>
      <c r="G20" s="35" t="s">
        <v>151</v>
      </c>
      <c r="H20" s="36">
        <v>119</v>
      </c>
    </row>
    <row r="21" spans="1:8" ht="15.95" customHeight="1" x14ac:dyDescent="0.2">
      <c r="A21" s="35" t="s">
        <v>1025</v>
      </c>
      <c r="B21" s="35" t="s">
        <v>1024</v>
      </c>
      <c r="C21" s="35" t="s">
        <v>151</v>
      </c>
      <c r="D21" s="36">
        <v>1608</v>
      </c>
      <c r="E21" s="36">
        <v>0</v>
      </c>
      <c r="F21" s="36">
        <v>0</v>
      </c>
      <c r="G21" s="35" t="s">
        <v>151</v>
      </c>
      <c r="H21" s="36">
        <v>1608</v>
      </c>
    </row>
    <row r="22" spans="1:8" ht="15.95" customHeight="1" x14ac:dyDescent="0.2">
      <c r="A22" s="35" t="s">
        <v>1023</v>
      </c>
      <c r="B22" s="35" t="s">
        <v>1022</v>
      </c>
      <c r="C22" s="35" t="s">
        <v>151</v>
      </c>
      <c r="D22" s="36">
        <v>23616.400000000001</v>
      </c>
      <c r="E22" s="36">
        <v>27546.400000000001</v>
      </c>
      <c r="F22" s="36">
        <v>32270.6</v>
      </c>
      <c r="G22" s="35" t="s">
        <v>151</v>
      </c>
      <c r="H22" s="36">
        <v>28340.6</v>
      </c>
    </row>
    <row r="23" spans="1:8" ht="15.95" customHeight="1" x14ac:dyDescent="0.2">
      <c r="A23" s="35" t="s">
        <v>1021</v>
      </c>
      <c r="B23" s="35" t="s">
        <v>1020</v>
      </c>
      <c r="C23" s="35" t="s">
        <v>151</v>
      </c>
      <c r="D23" s="36">
        <v>26950</v>
      </c>
      <c r="E23" s="36">
        <v>0</v>
      </c>
      <c r="F23" s="36">
        <v>0</v>
      </c>
      <c r="G23" s="35" t="s">
        <v>151</v>
      </c>
      <c r="H23" s="36">
        <v>26950</v>
      </c>
    </row>
    <row r="24" spans="1:8" ht="15.95" customHeight="1" x14ac:dyDescent="0.2">
      <c r="A24" s="35" t="s">
        <v>1019</v>
      </c>
      <c r="B24" s="35" t="s">
        <v>1018</v>
      </c>
      <c r="C24" s="35" t="s">
        <v>151</v>
      </c>
      <c r="D24" s="36">
        <v>0</v>
      </c>
      <c r="E24" s="36">
        <v>74</v>
      </c>
      <c r="F24" s="36">
        <v>124</v>
      </c>
      <c r="G24" s="35" t="s">
        <v>151</v>
      </c>
      <c r="H24" s="36">
        <v>50</v>
      </c>
    </row>
    <row r="25" spans="1:8" ht="15.95" customHeight="1" x14ac:dyDescent="0.2">
      <c r="A25" s="35" t="s">
        <v>1017</v>
      </c>
      <c r="B25" s="35" t="s">
        <v>1016</v>
      </c>
      <c r="C25" s="35" t="s">
        <v>151</v>
      </c>
      <c r="D25" s="36">
        <v>0</v>
      </c>
      <c r="E25" s="36">
        <v>0</v>
      </c>
      <c r="F25" s="36">
        <v>661</v>
      </c>
      <c r="G25" s="35" t="s">
        <v>151</v>
      </c>
      <c r="H25" s="36">
        <v>661</v>
      </c>
    </row>
    <row r="26" spans="1:8" ht="15.95" customHeight="1" x14ac:dyDescent="0.2">
      <c r="A26" s="35" t="s">
        <v>1015</v>
      </c>
      <c r="B26" s="35" t="s">
        <v>1014</v>
      </c>
      <c r="C26" s="35" t="s">
        <v>151</v>
      </c>
      <c r="D26" s="36">
        <v>2182.5</v>
      </c>
      <c r="E26" s="36">
        <v>2182.5</v>
      </c>
      <c r="F26" s="36">
        <v>373</v>
      </c>
      <c r="G26" s="35" t="s">
        <v>151</v>
      </c>
      <c r="H26" s="36">
        <v>373</v>
      </c>
    </row>
    <row r="27" spans="1:8" ht="15.95" customHeight="1" x14ac:dyDescent="0.2">
      <c r="A27" s="35" t="s">
        <v>1013</v>
      </c>
      <c r="B27" s="35" t="s">
        <v>1012</v>
      </c>
      <c r="C27" s="35" t="s">
        <v>151</v>
      </c>
      <c r="D27" s="36">
        <v>0</v>
      </c>
      <c r="E27" s="36">
        <v>0</v>
      </c>
      <c r="F27" s="36">
        <v>273760</v>
      </c>
      <c r="G27" s="35" t="s">
        <v>151</v>
      </c>
      <c r="H27" s="36">
        <v>273760</v>
      </c>
    </row>
    <row r="28" spans="1:8" ht="15.95" customHeight="1" x14ac:dyDescent="0.2">
      <c r="A28" s="35" t="s">
        <v>1011</v>
      </c>
      <c r="B28" s="35" t="s">
        <v>1010</v>
      </c>
      <c r="C28" s="35" t="s">
        <v>151</v>
      </c>
      <c r="D28" s="36">
        <v>1838922.29</v>
      </c>
      <c r="E28" s="36">
        <v>54370049.43</v>
      </c>
      <c r="F28" s="36">
        <v>52532492.68</v>
      </c>
      <c r="G28" s="35" t="s">
        <v>151</v>
      </c>
      <c r="H28" s="36">
        <v>1365.54</v>
      </c>
    </row>
    <row r="29" spans="1:8" ht="15.95" customHeight="1" x14ac:dyDescent="0.2">
      <c r="A29" s="35" t="s">
        <v>1009</v>
      </c>
      <c r="B29" s="35" t="s">
        <v>1008</v>
      </c>
      <c r="C29" s="35" t="s">
        <v>151</v>
      </c>
      <c r="D29" s="36">
        <v>1365.54</v>
      </c>
      <c r="E29" s="36">
        <v>0</v>
      </c>
      <c r="F29" s="36">
        <v>0</v>
      </c>
      <c r="G29" s="35" t="s">
        <v>151</v>
      </c>
      <c r="H29" s="36">
        <v>1365.54</v>
      </c>
    </row>
    <row r="30" spans="1:8" ht="15.95" customHeight="1" x14ac:dyDescent="0.2">
      <c r="A30" s="35" t="s">
        <v>1007</v>
      </c>
      <c r="B30" s="35" t="s">
        <v>1006</v>
      </c>
      <c r="C30" s="35" t="s">
        <v>151</v>
      </c>
      <c r="D30" s="36">
        <v>185.6</v>
      </c>
      <c r="E30" s="36">
        <v>0</v>
      </c>
      <c r="F30" s="36">
        <v>0</v>
      </c>
      <c r="G30" s="35" t="s">
        <v>151</v>
      </c>
      <c r="H30" s="36">
        <v>185.6</v>
      </c>
    </row>
    <row r="31" spans="1:8" ht="15.95" customHeight="1" x14ac:dyDescent="0.2">
      <c r="A31" s="35" t="s">
        <v>1005</v>
      </c>
      <c r="B31" s="35" t="s">
        <v>1004</v>
      </c>
      <c r="C31" s="35" t="s">
        <v>151</v>
      </c>
      <c r="D31" s="36">
        <v>1179.94</v>
      </c>
      <c r="E31" s="36">
        <v>0</v>
      </c>
      <c r="F31" s="36">
        <v>0</v>
      </c>
      <c r="G31" s="35" t="s">
        <v>151</v>
      </c>
      <c r="H31" s="36">
        <v>1179.94</v>
      </c>
    </row>
    <row r="32" spans="1:8" ht="15.95" customHeight="1" x14ac:dyDescent="0.2">
      <c r="A32" s="35" t="s">
        <v>1003</v>
      </c>
      <c r="B32" s="35" t="s">
        <v>1002</v>
      </c>
      <c r="C32" s="35" t="s">
        <v>151</v>
      </c>
      <c r="D32" s="36">
        <v>7816819.8700000001</v>
      </c>
      <c r="E32" s="36">
        <v>11174601.49</v>
      </c>
      <c r="F32" s="36">
        <v>9288929.1600000001</v>
      </c>
      <c r="G32" s="35" t="s">
        <v>151</v>
      </c>
      <c r="H32" s="47">
        <v>5931147.54</v>
      </c>
    </row>
    <row r="33" spans="1:8" ht="15.95" customHeight="1" x14ac:dyDescent="0.2">
      <c r="A33" s="35" t="s">
        <v>1001</v>
      </c>
      <c r="B33" s="35" t="s">
        <v>1000</v>
      </c>
      <c r="C33" s="35" t="s">
        <v>151</v>
      </c>
      <c r="D33" s="36">
        <v>1915944.95</v>
      </c>
      <c r="E33" s="36">
        <v>1915944.95</v>
      </c>
      <c r="F33" s="36">
        <v>1612757.66</v>
      </c>
      <c r="G33" s="35" t="s">
        <v>151</v>
      </c>
      <c r="H33" s="36">
        <v>1612757.66</v>
      </c>
    </row>
    <row r="34" spans="1:8" ht="15.95" customHeight="1" x14ac:dyDescent="0.2">
      <c r="A34" s="35" t="s">
        <v>999</v>
      </c>
      <c r="B34" s="35" t="s">
        <v>998</v>
      </c>
      <c r="C34" s="35" t="s">
        <v>151</v>
      </c>
      <c r="D34" s="36">
        <v>1915944.95</v>
      </c>
      <c r="E34" s="36">
        <v>1915944.95</v>
      </c>
      <c r="F34" s="36">
        <v>1612757.66</v>
      </c>
      <c r="G34" s="35" t="s">
        <v>151</v>
      </c>
      <c r="H34" s="36">
        <v>1612757.66</v>
      </c>
    </row>
    <row r="35" spans="1:8" ht="15.95" customHeight="1" x14ac:dyDescent="0.2">
      <c r="A35" s="35" t="s">
        <v>997</v>
      </c>
      <c r="B35" s="35" t="s">
        <v>996</v>
      </c>
      <c r="C35" s="35" t="s">
        <v>151</v>
      </c>
      <c r="D35" s="36">
        <v>10336.02</v>
      </c>
      <c r="E35" s="36">
        <v>10336.02</v>
      </c>
      <c r="F35" s="36">
        <v>16254.69</v>
      </c>
      <c r="G35" s="35" t="s">
        <v>151</v>
      </c>
      <c r="H35" s="36">
        <v>16254.69</v>
      </c>
    </row>
    <row r="36" spans="1:8" ht="15.95" customHeight="1" x14ac:dyDescent="0.2">
      <c r="A36" s="35" t="s">
        <v>995</v>
      </c>
      <c r="B36" s="35" t="s">
        <v>994</v>
      </c>
      <c r="C36" s="35" t="s">
        <v>151</v>
      </c>
      <c r="D36" s="36">
        <v>10336.02</v>
      </c>
      <c r="E36" s="36">
        <v>10336.02</v>
      </c>
      <c r="F36" s="36">
        <v>16254.69</v>
      </c>
      <c r="G36" s="35" t="s">
        <v>151</v>
      </c>
      <c r="H36" s="36">
        <v>16254.69</v>
      </c>
    </row>
    <row r="37" spans="1:8" ht="15.95" customHeight="1" x14ac:dyDescent="0.2">
      <c r="A37" s="35" t="s">
        <v>993</v>
      </c>
      <c r="B37" s="35" t="s">
        <v>992</v>
      </c>
      <c r="C37" s="35" t="s">
        <v>151</v>
      </c>
      <c r="D37" s="36">
        <v>431454.04</v>
      </c>
      <c r="E37" s="36">
        <v>431461.5</v>
      </c>
      <c r="F37" s="36">
        <v>453054.3</v>
      </c>
      <c r="G37" s="35" t="s">
        <v>151</v>
      </c>
      <c r="H37" s="36">
        <v>453046.84</v>
      </c>
    </row>
    <row r="38" spans="1:8" ht="15.95" customHeight="1" x14ac:dyDescent="0.2">
      <c r="A38" s="35" t="s">
        <v>991</v>
      </c>
      <c r="B38" s="35" t="s">
        <v>990</v>
      </c>
      <c r="C38" s="35" t="s">
        <v>151</v>
      </c>
      <c r="D38" s="36">
        <v>431454.04</v>
      </c>
      <c r="E38" s="36">
        <v>431461.5</v>
      </c>
      <c r="F38" s="36">
        <v>453054.3</v>
      </c>
      <c r="G38" s="35" t="s">
        <v>151</v>
      </c>
      <c r="H38" s="36">
        <v>453046.84</v>
      </c>
    </row>
    <row r="39" spans="1:8" ht="15.95" customHeight="1" x14ac:dyDescent="0.2">
      <c r="A39" s="35" t="s">
        <v>989</v>
      </c>
      <c r="B39" s="35" t="s">
        <v>988</v>
      </c>
      <c r="C39" s="35" t="s">
        <v>151</v>
      </c>
      <c r="D39" s="36">
        <v>74.77</v>
      </c>
      <c r="E39" s="36">
        <v>47797.26</v>
      </c>
      <c r="F39" s="36">
        <v>47797.26</v>
      </c>
      <c r="G39" s="35" t="s">
        <v>151</v>
      </c>
      <c r="H39" s="36">
        <v>74.77</v>
      </c>
    </row>
    <row r="40" spans="1:8" ht="15.95" customHeight="1" x14ac:dyDescent="0.2">
      <c r="A40" s="35" t="s">
        <v>987</v>
      </c>
      <c r="B40" s="35" t="s">
        <v>986</v>
      </c>
      <c r="C40" s="35" t="s">
        <v>151</v>
      </c>
      <c r="D40" s="36">
        <v>74.77</v>
      </c>
      <c r="E40" s="36">
        <v>47797.26</v>
      </c>
      <c r="F40" s="36">
        <v>47797.26</v>
      </c>
      <c r="G40" s="35" t="s">
        <v>151</v>
      </c>
      <c r="H40" s="36">
        <v>74.77</v>
      </c>
    </row>
    <row r="41" spans="1:8" ht="15.95" customHeight="1" x14ac:dyDescent="0.2">
      <c r="A41" s="35" t="s">
        <v>985</v>
      </c>
      <c r="B41" s="35" t="s">
        <v>984</v>
      </c>
      <c r="C41" s="35" t="s">
        <v>151</v>
      </c>
      <c r="D41" s="36">
        <v>267667.81</v>
      </c>
      <c r="E41" s="36">
        <v>0</v>
      </c>
      <c r="F41" s="36">
        <v>0</v>
      </c>
      <c r="G41" s="35" t="s">
        <v>151</v>
      </c>
      <c r="H41" s="36">
        <v>267667.81</v>
      </c>
    </row>
    <row r="42" spans="1:8" ht="15.95" customHeight="1" x14ac:dyDescent="0.2">
      <c r="A42" s="35" t="s">
        <v>983</v>
      </c>
      <c r="B42" s="35" t="s">
        <v>982</v>
      </c>
      <c r="C42" s="35" t="s">
        <v>151</v>
      </c>
      <c r="D42" s="36">
        <v>267667.81</v>
      </c>
      <c r="E42" s="36">
        <v>0</v>
      </c>
      <c r="F42" s="36">
        <v>0</v>
      </c>
      <c r="G42" s="35" t="s">
        <v>151</v>
      </c>
      <c r="H42" s="36">
        <v>267667.81</v>
      </c>
    </row>
    <row r="43" spans="1:8" ht="15.95" customHeight="1" x14ac:dyDescent="0.2">
      <c r="A43" s="35" t="s">
        <v>981</v>
      </c>
      <c r="B43" s="35" t="s">
        <v>980</v>
      </c>
      <c r="C43" s="35" t="s">
        <v>151</v>
      </c>
      <c r="D43" s="36">
        <v>267667.81</v>
      </c>
      <c r="E43" s="36">
        <v>0</v>
      </c>
      <c r="F43" s="36">
        <v>0</v>
      </c>
      <c r="G43" s="35" t="s">
        <v>151</v>
      </c>
      <c r="H43" s="36">
        <v>267667.81</v>
      </c>
    </row>
    <row r="44" spans="1:8" ht="15.95" customHeight="1" x14ac:dyDescent="0.2">
      <c r="A44" s="35" t="s">
        <v>979</v>
      </c>
      <c r="B44" s="35" t="s">
        <v>978</v>
      </c>
      <c r="C44" s="35" t="s">
        <v>151</v>
      </c>
      <c r="D44" s="36">
        <v>159233.73000000001</v>
      </c>
      <c r="E44" s="36">
        <v>79700.5</v>
      </c>
      <c r="F44" s="36">
        <v>73621.72</v>
      </c>
      <c r="G44" s="35" t="s">
        <v>151</v>
      </c>
      <c r="H44" s="36">
        <v>153154.95000000001</v>
      </c>
    </row>
    <row r="45" spans="1:8" ht="15.95" customHeight="1" x14ac:dyDescent="0.2">
      <c r="A45" s="35" t="s">
        <v>977</v>
      </c>
      <c r="B45" s="35" t="s">
        <v>976</v>
      </c>
      <c r="C45" s="35" t="s">
        <v>151</v>
      </c>
      <c r="D45" s="36">
        <v>159233.73000000001</v>
      </c>
      <c r="E45" s="36">
        <v>79700.5</v>
      </c>
      <c r="F45" s="36">
        <v>73621.72</v>
      </c>
      <c r="G45" s="35" t="s">
        <v>151</v>
      </c>
      <c r="H45" s="36">
        <v>153154.95000000001</v>
      </c>
    </row>
    <row r="46" spans="1:8" ht="15.95" customHeight="1" x14ac:dyDescent="0.2">
      <c r="A46" s="35" t="s">
        <v>975</v>
      </c>
      <c r="B46" s="35" t="s">
        <v>974</v>
      </c>
      <c r="C46" s="35" t="s">
        <v>151</v>
      </c>
      <c r="D46" s="36">
        <v>56402.39</v>
      </c>
      <c r="E46" s="36">
        <v>11352.54</v>
      </c>
      <c r="F46" s="36">
        <v>25789.599999999999</v>
      </c>
      <c r="G46" s="35" t="s">
        <v>151</v>
      </c>
      <c r="H46" s="36">
        <v>70839.45</v>
      </c>
    </row>
    <row r="47" spans="1:8" ht="15.95" customHeight="1" x14ac:dyDescent="0.2">
      <c r="A47" s="35" t="s">
        <v>973</v>
      </c>
      <c r="B47" s="35" t="s">
        <v>905</v>
      </c>
      <c r="C47" s="35" t="s">
        <v>151</v>
      </c>
      <c r="D47" s="36">
        <v>7413.42</v>
      </c>
      <c r="E47" s="36">
        <v>3723.98</v>
      </c>
      <c r="F47" s="36">
        <v>61.15</v>
      </c>
      <c r="G47" s="35" t="s">
        <v>151</v>
      </c>
      <c r="H47" s="36">
        <v>3750.59</v>
      </c>
    </row>
    <row r="48" spans="1:8" ht="15.95" customHeight="1" x14ac:dyDescent="0.2">
      <c r="A48" s="35" t="s">
        <v>972</v>
      </c>
      <c r="B48" s="35" t="s">
        <v>903</v>
      </c>
      <c r="C48" s="35" t="s">
        <v>151</v>
      </c>
      <c r="D48" s="36">
        <v>27190.43</v>
      </c>
      <c r="E48" s="36">
        <v>0</v>
      </c>
      <c r="F48" s="36">
        <v>9577.8799999999992</v>
      </c>
      <c r="G48" s="35" t="s">
        <v>151</v>
      </c>
      <c r="H48" s="36">
        <v>36768.31</v>
      </c>
    </row>
    <row r="49" spans="1:8" ht="15.95" customHeight="1" x14ac:dyDescent="0.2">
      <c r="A49" s="35" t="s">
        <v>971</v>
      </c>
      <c r="B49" s="35" t="s">
        <v>897</v>
      </c>
      <c r="C49" s="35" t="s">
        <v>151</v>
      </c>
      <c r="D49" s="36">
        <v>3074.56</v>
      </c>
      <c r="E49" s="36">
        <v>1614.29</v>
      </c>
      <c r="F49" s="36">
        <v>5781.97</v>
      </c>
      <c r="G49" s="35" t="s">
        <v>151</v>
      </c>
      <c r="H49" s="36">
        <v>7242.24</v>
      </c>
    </row>
    <row r="50" spans="1:8" ht="15.95" customHeight="1" x14ac:dyDescent="0.2">
      <c r="A50" s="35" t="s">
        <v>970</v>
      </c>
      <c r="B50" s="35" t="s">
        <v>887</v>
      </c>
      <c r="C50" s="35" t="s">
        <v>151</v>
      </c>
      <c r="D50" s="36">
        <v>8198.75</v>
      </c>
      <c r="E50" s="36">
        <v>0</v>
      </c>
      <c r="F50" s="36">
        <v>5989.83</v>
      </c>
      <c r="G50" s="35" t="s">
        <v>151</v>
      </c>
      <c r="H50" s="36">
        <v>14188.58</v>
      </c>
    </row>
    <row r="51" spans="1:8" ht="15.95" customHeight="1" x14ac:dyDescent="0.2">
      <c r="A51" s="35" t="s">
        <v>969</v>
      </c>
      <c r="B51" s="35" t="s">
        <v>869</v>
      </c>
      <c r="C51" s="35" t="s">
        <v>151</v>
      </c>
      <c r="D51" s="36">
        <v>2813.62</v>
      </c>
      <c r="E51" s="36">
        <v>0</v>
      </c>
      <c r="F51" s="36">
        <v>214.29</v>
      </c>
      <c r="G51" s="35" t="s">
        <v>151</v>
      </c>
      <c r="H51" s="36">
        <v>3027.91</v>
      </c>
    </row>
    <row r="52" spans="1:8" ht="15.95" customHeight="1" x14ac:dyDescent="0.2">
      <c r="A52" s="35" t="s">
        <v>968</v>
      </c>
      <c r="B52" s="35" t="s">
        <v>861</v>
      </c>
      <c r="C52" s="35" t="s">
        <v>151</v>
      </c>
      <c r="D52" s="36">
        <v>0</v>
      </c>
      <c r="E52" s="36">
        <v>0</v>
      </c>
      <c r="F52" s="36">
        <v>1214.92</v>
      </c>
      <c r="G52" s="35" t="s">
        <v>151</v>
      </c>
      <c r="H52" s="36">
        <v>1214.92</v>
      </c>
    </row>
    <row r="53" spans="1:8" ht="15.95" customHeight="1" x14ac:dyDescent="0.2">
      <c r="A53" s="35" t="s">
        <v>967</v>
      </c>
      <c r="B53" s="35" t="s">
        <v>853</v>
      </c>
      <c r="C53" s="35" t="s">
        <v>151</v>
      </c>
      <c r="D53" s="36">
        <v>0</v>
      </c>
      <c r="E53" s="36">
        <v>0</v>
      </c>
      <c r="F53" s="36">
        <v>1182.21</v>
      </c>
      <c r="G53" s="35" t="s">
        <v>151</v>
      </c>
      <c r="H53" s="36">
        <v>1182.21</v>
      </c>
    </row>
    <row r="54" spans="1:8" ht="15.95" customHeight="1" x14ac:dyDescent="0.2">
      <c r="A54" s="35" t="s">
        <v>966</v>
      </c>
      <c r="B54" s="35" t="s">
        <v>851</v>
      </c>
      <c r="C54" s="35" t="s">
        <v>151</v>
      </c>
      <c r="D54" s="36">
        <v>3111.91</v>
      </c>
      <c r="E54" s="36">
        <v>3111.91</v>
      </c>
      <c r="F54" s="36">
        <v>533.16</v>
      </c>
      <c r="G54" s="35" t="s">
        <v>151</v>
      </c>
      <c r="H54" s="36">
        <v>533.16</v>
      </c>
    </row>
    <row r="55" spans="1:8" ht="15.95" customHeight="1" x14ac:dyDescent="0.2">
      <c r="A55" s="35" t="s">
        <v>965</v>
      </c>
      <c r="B55" s="35" t="s">
        <v>845</v>
      </c>
      <c r="C55" s="35" t="s">
        <v>151</v>
      </c>
      <c r="D55" s="36">
        <v>1697.34</v>
      </c>
      <c r="E55" s="36">
        <v>0</v>
      </c>
      <c r="F55" s="36">
        <v>143.71</v>
      </c>
      <c r="G55" s="35" t="s">
        <v>151</v>
      </c>
      <c r="H55" s="36">
        <v>1841.05</v>
      </c>
    </row>
    <row r="56" spans="1:8" ht="15.95" customHeight="1" x14ac:dyDescent="0.2">
      <c r="A56" s="35" t="s">
        <v>964</v>
      </c>
      <c r="B56" s="35" t="s">
        <v>843</v>
      </c>
      <c r="C56" s="35" t="s">
        <v>151</v>
      </c>
      <c r="D56" s="36">
        <v>0</v>
      </c>
      <c r="E56" s="36">
        <v>0</v>
      </c>
      <c r="F56" s="36">
        <v>1090.48</v>
      </c>
      <c r="G56" s="35" t="s">
        <v>151</v>
      </c>
      <c r="H56" s="36">
        <v>1090.48</v>
      </c>
    </row>
    <row r="57" spans="1:8" ht="15.95" customHeight="1" x14ac:dyDescent="0.2">
      <c r="A57" s="35" t="s">
        <v>963</v>
      </c>
      <c r="B57" s="35" t="s">
        <v>962</v>
      </c>
      <c r="C57" s="35" t="s">
        <v>151</v>
      </c>
      <c r="D57" s="36">
        <v>4881.21</v>
      </c>
      <c r="E57" s="36">
        <v>1068.73</v>
      </c>
      <c r="F57" s="36">
        <v>8511.6299999999992</v>
      </c>
      <c r="G57" s="35" t="s">
        <v>151</v>
      </c>
      <c r="H57" s="36">
        <v>12324.11</v>
      </c>
    </row>
    <row r="58" spans="1:8" ht="15.95" customHeight="1" x14ac:dyDescent="0.2">
      <c r="A58" s="35" t="s">
        <v>961</v>
      </c>
      <c r="B58" s="35" t="s">
        <v>798</v>
      </c>
      <c r="C58" s="35" t="s">
        <v>151</v>
      </c>
      <c r="D58" s="36">
        <v>1430.39</v>
      </c>
      <c r="E58" s="36">
        <v>1068.73</v>
      </c>
      <c r="F58" s="36">
        <v>20.420000000000002</v>
      </c>
      <c r="G58" s="35" t="s">
        <v>151</v>
      </c>
      <c r="H58" s="36">
        <v>382.08</v>
      </c>
    </row>
    <row r="59" spans="1:8" ht="15.95" customHeight="1" x14ac:dyDescent="0.2">
      <c r="A59" s="35" t="s">
        <v>960</v>
      </c>
      <c r="B59" s="35" t="s">
        <v>796</v>
      </c>
      <c r="C59" s="35" t="s">
        <v>151</v>
      </c>
      <c r="D59" s="36">
        <v>3450.82</v>
      </c>
      <c r="E59" s="36">
        <v>0</v>
      </c>
      <c r="F59" s="36">
        <v>8491.2099999999991</v>
      </c>
      <c r="G59" s="35" t="s">
        <v>151</v>
      </c>
      <c r="H59" s="36">
        <v>11942.03</v>
      </c>
    </row>
    <row r="60" spans="1:8" ht="15.95" customHeight="1" x14ac:dyDescent="0.2">
      <c r="A60" s="35" t="s">
        <v>959</v>
      </c>
      <c r="B60" s="35" t="s">
        <v>958</v>
      </c>
      <c r="C60" s="35" t="s">
        <v>151</v>
      </c>
      <c r="D60" s="36">
        <v>9048.67</v>
      </c>
      <c r="E60" s="36">
        <v>3475.04</v>
      </c>
      <c r="F60" s="36">
        <v>0</v>
      </c>
      <c r="G60" s="35" t="s">
        <v>151</v>
      </c>
      <c r="H60" s="36">
        <v>5573.63</v>
      </c>
    </row>
    <row r="61" spans="1:8" ht="15.95" customHeight="1" x14ac:dyDescent="0.2">
      <c r="A61" s="35" t="s">
        <v>957</v>
      </c>
      <c r="B61" s="35" t="s">
        <v>792</v>
      </c>
      <c r="C61" s="35" t="s">
        <v>151</v>
      </c>
      <c r="D61" s="36">
        <v>1095.0999999999999</v>
      </c>
      <c r="E61" s="36">
        <v>0</v>
      </c>
      <c r="F61" s="36">
        <v>0</v>
      </c>
      <c r="G61" s="35" t="s">
        <v>151</v>
      </c>
      <c r="H61" s="36">
        <v>1095.0999999999999</v>
      </c>
    </row>
    <row r="62" spans="1:8" ht="15.95" customHeight="1" x14ac:dyDescent="0.2">
      <c r="A62" s="35" t="s">
        <v>956</v>
      </c>
      <c r="B62" s="35" t="s">
        <v>788</v>
      </c>
      <c r="C62" s="35" t="s">
        <v>151</v>
      </c>
      <c r="D62" s="36">
        <v>88.91</v>
      </c>
      <c r="E62" s="36">
        <v>0</v>
      </c>
      <c r="F62" s="36">
        <v>0</v>
      </c>
      <c r="G62" s="35" t="s">
        <v>151</v>
      </c>
      <c r="H62" s="36">
        <v>88.91</v>
      </c>
    </row>
    <row r="63" spans="1:8" ht="15.95" customHeight="1" x14ac:dyDescent="0.2">
      <c r="A63" s="35" t="s">
        <v>955</v>
      </c>
      <c r="B63" s="35" t="s">
        <v>782</v>
      </c>
      <c r="C63" s="35" t="s">
        <v>151</v>
      </c>
      <c r="D63" s="36">
        <v>6545.68</v>
      </c>
      <c r="E63" s="36">
        <v>2773.14</v>
      </c>
      <c r="F63" s="36">
        <v>0</v>
      </c>
      <c r="G63" s="35" t="s">
        <v>151</v>
      </c>
      <c r="H63" s="36">
        <v>3772.54</v>
      </c>
    </row>
    <row r="64" spans="1:8" ht="15.95" customHeight="1" x14ac:dyDescent="0.2">
      <c r="A64" s="35" t="s">
        <v>954</v>
      </c>
      <c r="B64" s="35" t="s">
        <v>778</v>
      </c>
      <c r="C64" s="35" t="s">
        <v>151</v>
      </c>
      <c r="D64" s="36">
        <v>1318.98</v>
      </c>
      <c r="E64" s="36">
        <v>701.9</v>
      </c>
      <c r="F64" s="36">
        <v>0</v>
      </c>
      <c r="G64" s="35" t="s">
        <v>151</v>
      </c>
      <c r="H64" s="36">
        <v>617.08000000000004</v>
      </c>
    </row>
    <row r="65" spans="1:8" ht="15.95" customHeight="1" x14ac:dyDescent="0.2">
      <c r="A65" s="35" t="s">
        <v>953</v>
      </c>
      <c r="B65" s="35" t="s">
        <v>952</v>
      </c>
      <c r="C65" s="35" t="s">
        <v>151</v>
      </c>
      <c r="D65" s="36">
        <v>4648.37</v>
      </c>
      <c r="E65" s="36">
        <v>4648.37</v>
      </c>
      <c r="F65" s="36">
        <v>5.7</v>
      </c>
      <c r="G65" s="35" t="s">
        <v>151</v>
      </c>
      <c r="H65" s="36">
        <v>5.7</v>
      </c>
    </row>
    <row r="66" spans="1:8" ht="15.95" customHeight="1" x14ac:dyDescent="0.2">
      <c r="A66" s="35" t="s">
        <v>951</v>
      </c>
      <c r="B66" s="35" t="s">
        <v>770</v>
      </c>
      <c r="C66" s="35" t="s">
        <v>151</v>
      </c>
      <c r="D66" s="36">
        <v>4648.37</v>
      </c>
      <c r="E66" s="36">
        <v>4648.37</v>
      </c>
      <c r="F66" s="36">
        <v>5.7</v>
      </c>
      <c r="G66" s="35" t="s">
        <v>151</v>
      </c>
      <c r="H66" s="36">
        <v>5.7</v>
      </c>
    </row>
    <row r="67" spans="1:8" ht="15.95" customHeight="1" x14ac:dyDescent="0.2">
      <c r="A67" s="35" t="s">
        <v>950</v>
      </c>
      <c r="B67" s="35" t="s">
        <v>949</v>
      </c>
      <c r="C67" s="35" t="s">
        <v>151</v>
      </c>
      <c r="D67" s="36">
        <v>559.39</v>
      </c>
      <c r="E67" s="36">
        <v>0</v>
      </c>
      <c r="F67" s="36">
        <v>0</v>
      </c>
      <c r="G67" s="35" t="s">
        <v>151</v>
      </c>
      <c r="H67" s="36">
        <v>559.39</v>
      </c>
    </row>
    <row r="68" spans="1:8" ht="15.95" customHeight="1" x14ac:dyDescent="0.2">
      <c r="A68" s="35" t="s">
        <v>948</v>
      </c>
      <c r="B68" s="35" t="s">
        <v>947</v>
      </c>
      <c r="C68" s="35" t="s">
        <v>151</v>
      </c>
      <c r="D68" s="36">
        <v>558.86</v>
      </c>
      <c r="E68" s="36">
        <v>0</v>
      </c>
      <c r="F68" s="36">
        <v>0</v>
      </c>
      <c r="G68" s="35" t="s">
        <v>151</v>
      </c>
      <c r="H68" s="36">
        <v>558.86</v>
      </c>
    </row>
    <row r="69" spans="1:8" ht="15.95" customHeight="1" x14ac:dyDescent="0.2">
      <c r="A69" s="35" t="s">
        <v>946</v>
      </c>
      <c r="B69" s="35" t="s">
        <v>945</v>
      </c>
      <c r="C69" s="35" t="s">
        <v>151</v>
      </c>
      <c r="D69" s="36">
        <v>0.53</v>
      </c>
      <c r="E69" s="36">
        <v>0</v>
      </c>
      <c r="F69" s="36">
        <v>0</v>
      </c>
      <c r="G69" s="35" t="s">
        <v>151</v>
      </c>
      <c r="H69" s="36">
        <v>0.53</v>
      </c>
    </row>
    <row r="70" spans="1:8" ht="15.95" customHeight="1" x14ac:dyDescent="0.2">
      <c r="A70" s="35" t="s">
        <v>944</v>
      </c>
      <c r="B70" s="35" t="s">
        <v>943</v>
      </c>
      <c r="C70" s="35" t="s">
        <v>151</v>
      </c>
      <c r="D70" s="36">
        <v>76931.61</v>
      </c>
      <c r="E70" s="36">
        <v>59155.82</v>
      </c>
      <c r="F70" s="36">
        <v>30641.53</v>
      </c>
      <c r="G70" s="35" t="s">
        <v>151</v>
      </c>
      <c r="H70" s="36">
        <v>48417.32</v>
      </c>
    </row>
    <row r="71" spans="1:8" ht="15.95" customHeight="1" x14ac:dyDescent="0.2">
      <c r="A71" s="35" t="s">
        <v>942</v>
      </c>
      <c r="B71" s="35" t="s">
        <v>758</v>
      </c>
      <c r="C71" s="35" t="s">
        <v>151</v>
      </c>
      <c r="D71" s="36">
        <v>58154.17</v>
      </c>
      <c r="E71" s="36">
        <v>42612.97</v>
      </c>
      <c r="F71" s="36">
        <v>16643.5</v>
      </c>
      <c r="G71" s="35" t="s">
        <v>151</v>
      </c>
      <c r="H71" s="36">
        <v>32184.7</v>
      </c>
    </row>
    <row r="72" spans="1:8" ht="15.95" customHeight="1" x14ac:dyDescent="0.2">
      <c r="A72" s="35" t="s">
        <v>941</v>
      </c>
      <c r="B72" s="35" t="s">
        <v>752</v>
      </c>
      <c r="C72" s="35" t="s">
        <v>151</v>
      </c>
      <c r="D72" s="36">
        <v>18777.439999999999</v>
      </c>
      <c r="E72" s="36">
        <v>16542.849999999999</v>
      </c>
      <c r="F72" s="36">
        <v>13998.03</v>
      </c>
      <c r="G72" s="35" t="s">
        <v>151</v>
      </c>
      <c r="H72" s="36">
        <v>16232.62</v>
      </c>
    </row>
    <row r="73" spans="1:8" ht="15.95" customHeight="1" x14ac:dyDescent="0.2">
      <c r="A73" s="35" t="s">
        <v>940</v>
      </c>
      <c r="B73" s="35" t="s">
        <v>939</v>
      </c>
      <c r="C73" s="35" t="s">
        <v>151</v>
      </c>
      <c r="D73" s="36">
        <v>0</v>
      </c>
      <c r="E73" s="36">
        <v>0</v>
      </c>
      <c r="F73" s="36">
        <v>8673.26</v>
      </c>
      <c r="G73" s="35" t="s">
        <v>151</v>
      </c>
      <c r="H73" s="36">
        <v>8673.26</v>
      </c>
    </row>
    <row r="74" spans="1:8" ht="15.95" customHeight="1" x14ac:dyDescent="0.2">
      <c r="A74" s="35" t="s">
        <v>938</v>
      </c>
      <c r="B74" s="35" t="s">
        <v>728</v>
      </c>
      <c r="C74" s="35" t="s">
        <v>151</v>
      </c>
      <c r="D74" s="36">
        <v>0</v>
      </c>
      <c r="E74" s="36">
        <v>0</v>
      </c>
      <c r="F74" s="36">
        <v>8673.26</v>
      </c>
      <c r="G74" s="35" t="s">
        <v>151</v>
      </c>
      <c r="H74" s="36">
        <v>8673.26</v>
      </c>
    </row>
    <row r="75" spans="1:8" ht="15.95" customHeight="1" x14ac:dyDescent="0.2">
      <c r="A75" s="35" t="s">
        <v>937</v>
      </c>
      <c r="B75" s="35" t="s">
        <v>936</v>
      </c>
      <c r="C75" s="35" t="s">
        <v>151</v>
      </c>
      <c r="D75" s="36">
        <v>824.04</v>
      </c>
      <c r="E75" s="36">
        <v>0</v>
      </c>
      <c r="F75" s="36">
        <v>0</v>
      </c>
      <c r="G75" s="35" t="s">
        <v>151</v>
      </c>
      <c r="H75" s="36">
        <v>824.04</v>
      </c>
    </row>
    <row r="76" spans="1:8" ht="15.95" customHeight="1" x14ac:dyDescent="0.2">
      <c r="A76" s="35" t="s">
        <v>935</v>
      </c>
      <c r="B76" s="35" t="s">
        <v>934</v>
      </c>
      <c r="C76" s="35" t="s">
        <v>151</v>
      </c>
      <c r="D76" s="36">
        <v>824.04</v>
      </c>
      <c r="E76" s="36">
        <v>0</v>
      </c>
      <c r="F76" s="36">
        <v>0</v>
      </c>
      <c r="G76" s="35" t="s">
        <v>151</v>
      </c>
      <c r="H76" s="36">
        <v>824.04</v>
      </c>
    </row>
    <row r="77" spans="1:8" ht="15.95" customHeight="1" x14ac:dyDescent="0.2">
      <c r="A77" s="35" t="s">
        <v>933</v>
      </c>
      <c r="B77" s="35" t="s">
        <v>932</v>
      </c>
      <c r="C77" s="35" t="s">
        <v>151</v>
      </c>
      <c r="D77" s="36">
        <v>5938.05</v>
      </c>
      <c r="E77" s="36">
        <v>0</v>
      </c>
      <c r="F77" s="36">
        <v>0</v>
      </c>
      <c r="G77" s="35" t="s">
        <v>151</v>
      </c>
      <c r="H77" s="36">
        <v>5938.05</v>
      </c>
    </row>
    <row r="78" spans="1:8" ht="15.95" customHeight="1" x14ac:dyDescent="0.2">
      <c r="A78" s="35" t="s">
        <v>931</v>
      </c>
      <c r="B78" s="35" t="s">
        <v>694</v>
      </c>
      <c r="C78" s="35" t="s">
        <v>151</v>
      </c>
      <c r="D78" s="36">
        <v>77.650000000000006</v>
      </c>
      <c r="E78" s="36">
        <v>0</v>
      </c>
      <c r="F78" s="36">
        <v>0</v>
      </c>
      <c r="G78" s="35" t="s">
        <v>151</v>
      </c>
      <c r="H78" s="36">
        <v>77.650000000000006</v>
      </c>
    </row>
    <row r="79" spans="1:8" ht="15.95" customHeight="1" x14ac:dyDescent="0.2">
      <c r="A79" s="35" t="s">
        <v>930</v>
      </c>
      <c r="B79" s="35" t="s">
        <v>690</v>
      </c>
      <c r="C79" s="35" t="s">
        <v>151</v>
      </c>
      <c r="D79" s="36">
        <v>4864.68</v>
      </c>
      <c r="E79" s="36">
        <v>0</v>
      </c>
      <c r="F79" s="36">
        <v>0</v>
      </c>
      <c r="G79" s="35" t="s">
        <v>151</v>
      </c>
      <c r="H79" s="36">
        <v>4864.68</v>
      </c>
    </row>
    <row r="80" spans="1:8" ht="15.95" customHeight="1" x14ac:dyDescent="0.2">
      <c r="A80" s="35" t="s">
        <v>929</v>
      </c>
      <c r="B80" s="35" t="s">
        <v>688</v>
      </c>
      <c r="C80" s="35" t="s">
        <v>151</v>
      </c>
      <c r="D80" s="36">
        <v>995.72</v>
      </c>
      <c r="E80" s="36">
        <v>0</v>
      </c>
      <c r="F80" s="36">
        <v>0</v>
      </c>
      <c r="G80" s="35" t="s">
        <v>151</v>
      </c>
      <c r="H80" s="36">
        <v>995.72</v>
      </c>
    </row>
    <row r="81" spans="1:8" ht="15.95" customHeight="1" x14ac:dyDescent="0.2">
      <c r="A81" s="35" t="s">
        <v>928</v>
      </c>
      <c r="B81" s="35" t="s">
        <v>927</v>
      </c>
      <c r="C81" s="35" t="s">
        <v>151</v>
      </c>
      <c r="D81" s="36">
        <v>2553679</v>
      </c>
      <c r="E81" s="36">
        <v>1063330.69</v>
      </c>
      <c r="F81" s="36">
        <v>1937842.51</v>
      </c>
      <c r="G81" s="35" t="s">
        <v>151</v>
      </c>
      <c r="H81" s="36">
        <v>3428190.82</v>
      </c>
    </row>
    <row r="82" spans="1:8" ht="15.95" customHeight="1" x14ac:dyDescent="0.2">
      <c r="A82" s="35" t="s">
        <v>926</v>
      </c>
      <c r="B82" s="35" t="s">
        <v>925</v>
      </c>
      <c r="C82" s="35" t="s">
        <v>151</v>
      </c>
      <c r="D82" s="36">
        <v>2553679</v>
      </c>
      <c r="E82" s="36">
        <v>1063330.69</v>
      </c>
      <c r="F82" s="36">
        <v>1937842.51</v>
      </c>
      <c r="G82" s="35" t="s">
        <v>151</v>
      </c>
      <c r="H82" s="36">
        <v>3428190.82</v>
      </c>
    </row>
    <row r="83" spans="1:8" ht="15.95" customHeight="1" x14ac:dyDescent="0.2">
      <c r="A83" s="35" t="s">
        <v>924</v>
      </c>
      <c r="B83" s="35" t="s">
        <v>923</v>
      </c>
      <c r="C83" s="35" t="s">
        <v>151</v>
      </c>
      <c r="D83" s="36">
        <v>940001.23</v>
      </c>
      <c r="E83" s="36">
        <v>396522.97</v>
      </c>
      <c r="F83" s="36">
        <v>374998.13</v>
      </c>
      <c r="G83" s="35" t="s">
        <v>151</v>
      </c>
      <c r="H83" s="36">
        <v>918476.39</v>
      </c>
    </row>
    <row r="84" spans="1:8" ht="15.95" customHeight="1" x14ac:dyDescent="0.2">
      <c r="A84" s="35" t="s">
        <v>922</v>
      </c>
      <c r="B84" s="35" t="s">
        <v>921</v>
      </c>
      <c r="C84" s="35" t="s">
        <v>151</v>
      </c>
      <c r="D84" s="36">
        <v>7974</v>
      </c>
      <c r="E84" s="36">
        <v>5720.91</v>
      </c>
      <c r="F84" s="36">
        <v>0</v>
      </c>
      <c r="G84" s="35" t="s">
        <v>151</v>
      </c>
      <c r="H84" s="36">
        <v>2253.09</v>
      </c>
    </row>
    <row r="85" spans="1:8" ht="15.95" customHeight="1" x14ac:dyDescent="0.2">
      <c r="A85" s="35" t="s">
        <v>920</v>
      </c>
      <c r="B85" s="35" t="s">
        <v>919</v>
      </c>
      <c r="C85" s="35" t="s">
        <v>151</v>
      </c>
      <c r="D85" s="36">
        <v>17437.59</v>
      </c>
      <c r="E85" s="36">
        <v>0</v>
      </c>
      <c r="F85" s="36">
        <v>15092.08</v>
      </c>
      <c r="G85" s="35" t="s">
        <v>151</v>
      </c>
      <c r="H85" s="36">
        <v>32529.67</v>
      </c>
    </row>
    <row r="86" spans="1:8" ht="15.95" customHeight="1" x14ac:dyDescent="0.2">
      <c r="A86" s="35" t="s">
        <v>918</v>
      </c>
      <c r="B86" s="35" t="s">
        <v>917</v>
      </c>
      <c r="C86" s="35" t="s">
        <v>151</v>
      </c>
      <c r="D86" s="36">
        <v>1374.87</v>
      </c>
      <c r="E86" s="36">
        <v>1374.88</v>
      </c>
      <c r="F86" s="36">
        <v>362.83</v>
      </c>
      <c r="G86" s="35" t="s">
        <v>151</v>
      </c>
      <c r="H86" s="36">
        <v>362.82</v>
      </c>
    </row>
    <row r="87" spans="1:8" ht="15.95" customHeight="1" x14ac:dyDescent="0.2">
      <c r="A87" s="35" t="s">
        <v>916</v>
      </c>
      <c r="B87" s="35" t="s">
        <v>915</v>
      </c>
      <c r="C87" s="35" t="s">
        <v>151</v>
      </c>
      <c r="D87" s="36">
        <v>36665.33</v>
      </c>
      <c r="E87" s="36">
        <v>23709.62</v>
      </c>
      <c r="F87" s="36">
        <v>16606.96</v>
      </c>
      <c r="G87" s="35" t="s">
        <v>151</v>
      </c>
      <c r="H87" s="36">
        <v>29562.67</v>
      </c>
    </row>
    <row r="88" spans="1:8" ht="15.95" customHeight="1" x14ac:dyDescent="0.2">
      <c r="A88" s="35" t="s">
        <v>914</v>
      </c>
      <c r="B88" s="35" t="s">
        <v>913</v>
      </c>
      <c r="C88" s="35" t="s">
        <v>151</v>
      </c>
      <c r="D88" s="36">
        <v>57167.28</v>
      </c>
      <c r="E88" s="36">
        <v>20617.580000000002</v>
      </c>
      <c r="F88" s="36">
        <v>44369.63</v>
      </c>
      <c r="G88" s="35" t="s">
        <v>151</v>
      </c>
      <c r="H88" s="36">
        <v>80919.33</v>
      </c>
    </row>
    <row r="89" spans="1:8" ht="15.95" customHeight="1" x14ac:dyDescent="0.2">
      <c r="A89" s="35" t="s">
        <v>912</v>
      </c>
      <c r="B89" s="35" t="s">
        <v>911</v>
      </c>
      <c r="C89" s="35" t="s">
        <v>151</v>
      </c>
      <c r="D89" s="36">
        <v>92593.64</v>
      </c>
      <c r="E89" s="36">
        <v>44278.16</v>
      </c>
      <c r="F89" s="36">
        <v>58318.47</v>
      </c>
      <c r="G89" s="35" t="s">
        <v>151</v>
      </c>
      <c r="H89" s="36">
        <v>106633.95</v>
      </c>
    </row>
    <row r="90" spans="1:8" ht="15.95" customHeight="1" x14ac:dyDescent="0.2">
      <c r="A90" s="35" t="s">
        <v>910</v>
      </c>
      <c r="B90" s="35" t="s">
        <v>909</v>
      </c>
      <c r="C90" s="35" t="s">
        <v>151</v>
      </c>
      <c r="D90" s="36">
        <v>89968.48</v>
      </c>
      <c r="E90" s="36">
        <v>57184.53</v>
      </c>
      <c r="F90" s="36">
        <v>26500.9</v>
      </c>
      <c r="G90" s="35" t="s">
        <v>151</v>
      </c>
      <c r="H90" s="36">
        <v>59284.85</v>
      </c>
    </row>
    <row r="91" spans="1:8" ht="15.95" customHeight="1" x14ac:dyDescent="0.2">
      <c r="A91" s="35" t="s">
        <v>908</v>
      </c>
      <c r="B91" s="35" t="s">
        <v>907</v>
      </c>
      <c r="C91" s="35" t="s">
        <v>151</v>
      </c>
      <c r="D91" s="36">
        <v>8746.9</v>
      </c>
      <c r="E91" s="36">
        <v>8746.9</v>
      </c>
      <c r="F91" s="36">
        <v>9259.25</v>
      </c>
      <c r="G91" s="35" t="s">
        <v>151</v>
      </c>
      <c r="H91" s="36">
        <v>9259.25</v>
      </c>
    </row>
    <row r="92" spans="1:8" ht="15.95" customHeight="1" x14ac:dyDescent="0.2">
      <c r="A92" s="35" t="s">
        <v>906</v>
      </c>
      <c r="B92" s="35" t="s">
        <v>905</v>
      </c>
      <c r="C92" s="35" t="s">
        <v>151</v>
      </c>
      <c r="D92" s="36">
        <v>18533.55</v>
      </c>
      <c r="E92" s="36">
        <v>9309.9500000000007</v>
      </c>
      <c r="F92" s="36">
        <v>152.88</v>
      </c>
      <c r="G92" s="35" t="s">
        <v>151</v>
      </c>
      <c r="H92" s="36">
        <v>9376.48</v>
      </c>
    </row>
    <row r="93" spans="1:8" ht="15.95" customHeight="1" x14ac:dyDescent="0.2">
      <c r="A93" s="35" t="s">
        <v>904</v>
      </c>
      <c r="B93" s="35" t="s">
        <v>903</v>
      </c>
      <c r="C93" s="35" t="s">
        <v>151</v>
      </c>
      <c r="D93" s="36">
        <v>67976.08</v>
      </c>
      <c r="E93" s="36">
        <v>0</v>
      </c>
      <c r="F93" s="36">
        <v>23944.69</v>
      </c>
      <c r="G93" s="35" t="s">
        <v>151</v>
      </c>
      <c r="H93" s="36">
        <v>91920.77</v>
      </c>
    </row>
    <row r="94" spans="1:8" ht="15.95" customHeight="1" x14ac:dyDescent="0.2">
      <c r="A94" s="35" t="s">
        <v>902</v>
      </c>
      <c r="B94" s="35" t="s">
        <v>901</v>
      </c>
      <c r="C94" s="35" t="s">
        <v>151</v>
      </c>
      <c r="D94" s="36">
        <v>17107.93</v>
      </c>
      <c r="E94" s="36">
        <v>10666.37</v>
      </c>
      <c r="F94" s="36">
        <v>0</v>
      </c>
      <c r="G94" s="35" t="s">
        <v>151</v>
      </c>
      <c r="H94" s="36">
        <v>6441.56</v>
      </c>
    </row>
    <row r="95" spans="1:8" ht="15.95" customHeight="1" x14ac:dyDescent="0.2">
      <c r="A95" s="35" t="s">
        <v>900</v>
      </c>
      <c r="B95" s="35" t="s">
        <v>899</v>
      </c>
      <c r="C95" s="35" t="s">
        <v>151</v>
      </c>
      <c r="D95" s="36">
        <v>440</v>
      </c>
      <c r="E95" s="36">
        <v>0</v>
      </c>
      <c r="F95" s="36">
        <v>24373.29</v>
      </c>
      <c r="G95" s="35" t="s">
        <v>151</v>
      </c>
      <c r="H95" s="36">
        <v>24813.29</v>
      </c>
    </row>
    <row r="96" spans="1:8" ht="15.95" customHeight="1" x14ac:dyDescent="0.2">
      <c r="A96" s="35" t="s">
        <v>898</v>
      </c>
      <c r="B96" s="35" t="s">
        <v>897</v>
      </c>
      <c r="C96" s="35" t="s">
        <v>151</v>
      </c>
      <c r="D96" s="36">
        <v>7686.41</v>
      </c>
      <c r="E96" s="36">
        <v>4035.73</v>
      </c>
      <c r="F96" s="36">
        <v>14454.91</v>
      </c>
      <c r="G96" s="35" t="s">
        <v>151</v>
      </c>
      <c r="H96" s="36">
        <v>18105.59</v>
      </c>
    </row>
    <row r="97" spans="1:8" ht="15.95" customHeight="1" x14ac:dyDescent="0.2">
      <c r="A97" s="35" t="s">
        <v>896</v>
      </c>
      <c r="B97" s="35" t="s">
        <v>895</v>
      </c>
      <c r="C97" s="35" t="s">
        <v>151</v>
      </c>
      <c r="D97" s="36">
        <v>9787.56</v>
      </c>
      <c r="E97" s="36">
        <v>0</v>
      </c>
      <c r="F97" s="36">
        <v>7619.48</v>
      </c>
      <c r="G97" s="35" t="s">
        <v>151</v>
      </c>
      <c r="H97" s="36">
        <v>17407.04</v>
      </c>
    </row>
    <row r="98" spans="1:8" ht="15.95" customHeight="1" x14ac:dyDescent="0.2">
      <c r="A98" s="35" t="s">
        <v>894</v>
      </c>
      <c r="B98" s="35" t="s">
        <v>893</v>
      </c>
      <c r="C98" s="35" t="s">
        <v>151</v>
      </c>
      <c r="D98" s="36">
        <v>3325.04</v>
      </c>
      <c r="E98" s="36">
        <v>0</v>
      </c>
      <c r="F98" s="36">
        <v>4696.8599999999997</v>
      </c>
      <c r="G98" s="35" t="s">
        <v>151</v>
      </c>
      <c r="H98" s="36">
        <v>8021.9</v>
      </c>
    </row>
    <row r="99" spans="1:8" ht="15.95" customHeight="1" x14ac:dyDescent="0.2">
      <c r="A99" s="35" t="s">
        <v>892</v>
      </c>
      <c r="B99" s="35" t="s">
        <v>891</v>
      </c>
      <c r="C99" s="35" t="s">
        <v>151</v>
      </c>
      <c r="D99" s="36">
        <v>15428.62</v>
      </c>
      <c r="E99" s="36">
        <v>0</v>
      </c>
      <c r="F99" s="36">
        <v>12.73</v>
      </c>
      <c r="G99" s="35" t="s">
        <v>151</v>
      </c>
      <c r="H99" s="36">
        <v>15441.35</v>
      </c>
    </row>
    <row r="100" spans="1:8" ht="15.95" customHeight="1" x14ac:dyDescent="0.2">
      <c r="A100" s="35" t="s">
        <v>890</v>
      </c>
      <c r="B100" s="35" t="s">
        <v>889</v>
      </c>
      <c r="C100" s="35" t="s">
        <v>151</v>
      </c>
      <c r="D100" s="36">
        <v>0</v>
      </c>
      <c r="E100" s="36">
        <v>0</v>
      </c>
      <c r="F100" s="36">
        <v>3808.26</v>
      </c>
      <c r="G100" s="35" t="s">
        <v>151</v>
      </c>
      <c r="H100" s="36">
        <v>3808.26</v>
      </c>
    </row>
    <row r="101" spans="1:8" ht="15.95" customHeight="1" x14ac:dyDescent="0.2">
      <c r="A101" s="35" t="s">
        <v>888</v>
      </c>
      <c r="B101" s="35" t="s">
        <v>887</v>
      </c>
      <c r="C101" s="35" t="s">
        <v>151</v>
      </c>
      <c r="D101" s="36">
        <v>20496.87</v>
      </c>
      <c r="E101" s="36">
        <v>0</v>
      </c>
      <c r="F101" s="36">
        <v>14974.57</v>
      </c>
      <c r="G101" s="35" t="s">
        <v>151</v>
      </c>
      <c r="H101" s="36">
        <v>35471.440000000002</v>
      </c>
    </row>
    <row r="102" spans="1:8" ht="15.95" customHeight="1" x14ac:dyDescent="0.2">
      <c r="A102" s="35" t="s">
        <v>886</v>
      </c>
      <c r="B102" s="35" t="s">
        <v>885</v>
      </c>
      <c r="C102" s="35" t="s">
        <v>151</v>
      </c>
      <c r="D102" s="36">
        <v>12811.39</v>
      </c>
      <c r="E102" s="36">
        <v>0</v>
      </c>
      <c r="F102" s="36">
        <v>98.68</v>
      </c>
      <c r="G102" s="35" t="s">
        <v>151</v>
      </c>
      <c r="H102" s="36">
        <v>12910.07</v>
      </c>
    </row>
    <row r="103" spans="1:8" ht="15.95" customHeight="1" x14ac:dyDescent="0.2">
      <c r="A103" s="35" t="s">
        <v>884</v>
      </c>
      <c r="B103" s="35" t="s">
        <v>883</v>
      </c>
      <c r="C103" s="35" t="s">
        <v>151</v>
      </c>
      <c r="D103" s="36">
        <v>12333.2</v>
      </c>
      <c r="E103" s="36">
        <v>6060.11</v>
      </c>
      <c r="F103" s="36">
        <v>0</v>
      </c>
      <c r="G103" s="35" t="s">
        <v>151</v>
      </c>
      <c r="H103" s="36">
        <v>6273.09</v>
      </c>
    </row>
    <row r="104" spans="1:8" ht="15.95" customHeight="1" x14ac:dyDescent="0.2">
      <c r="A104" s="35" t="s">
        <v>882</v>
      </c>
      <c r="B104" s="35" t="s">
        <v>881</v>
      </c>
      <c r="C104" s="35" t="s">
        <v>151</v>
      </c>
      <c r="D104" s="36">
        <v>0</v>
      </c>
      <c r="E104" s="36">
        <v>0</v>
      </c>
      <c r="F104" s="36">
        <v>27051.040000000001</v>
      </c>
      <c r="G104" s="35" t="s">
        <v>151</v>
      </c>
      <c r="H104" s="36">
        <v>27051.040000000001</v>
      </c>
    </row>
    <row r="105" spans="1:8" ht="15.95" customHeight="1" x14ac:dyDescent="0.2">
      <c r="A105" s="35" t="s">
        <v>880</v>
      </c>
      <c r="B105" s="35" t="s">
        <v>879</v>
      </c>
      <c r="C105" s="35" t="s">
        <v>151</v>
      </c>
      <c r="D105" s="36">
        <v>6895.79</v>
      </c>
      <c r="E105" s="36">
        <v>0</v>
      </c>
      <c r="F105" s="36">
        <v>9158.25</v>
      </c>
      <c r="G105" s="35" t="s">
        <v>151</v>
      </c>
      <c r="H105" s="36">
        <v>16054.04</v>
      </c>
    </row>
    <row r="106" spans="1:8" ht="15.95" customHeight="1" x14ac:dyDescent="0.2">
      <c r="A106" s="35" t="s">
        <v>878</v>
      </c>
      <c r="B106" s="35" t="s">
        <v>877</v>
      </c>
      <c r="C106" s="35" t="s">
        <v>151</v>
      </c>
      <c r="D106" s="36">
        <v>38722.089999999997</v>
      </c>
      <c r="E106" s="36">
        <v>0</v>
      </c>
      <c r="F106" s="36">
        <v>12.28</v>
      </c>
      <c r="G106" s="35" t="s">
        <v>151</v>
      </c>
      <c r="H106" s="36">
        <v>38734.370000000003</v>
      </c>
    </row>
    <row r="107" spans="1:8" ht="15.95" customHeight="1" x14ac:dyDescent="0.2">
      <c r="A107" s="35" t="s">
        <v>876</v>
      </c>
      <c r="B107" s="35" t="s">
        <v>875</v>
      </c>
      <c r="C107" s="35" t="s">
        <v>151</v>
      </c>
      <c r="D107" s="36">
        <v>11218.47</v>
      </c>
      <c r="E107" s="36">
        <v>0</v>
      </c>
      <c r="F107" s="36">
        <v>1077.46</v>
      </c>
      <c r="G107" s="35" t="s">
        <v>151</v>
      </c>
      <c r="H107" s="36">
        <v>12295.93</v>
      </c>
    </row>
    <row r="108" spans="1:8" ht="15.95" customHeight="1" x14ac:dyDescent="0.2">
      <c r="A108" s="35" t="s">
        <v>874</v>
      </c>
      <c r="B108" s="35" t="s">
        <v>873</v>
      </c>
      <c r="C108" s="35" t="s">
        <v>151</v>
      </c>
      <c r="D108" s="36">
        <v>2718.35</v>
      </c>
      <c r="E108" s="36">
        <v>0</v>
      </c>
      <c r="F108" s="36">
        <v>27.61</v>
      </c>
      <c r="G108" s="35" t="s">
        <v>151</v>
      </c>
      <c r="H108" s="36">
        <v>2745.96</v>
      </c>
    </row>
    <row r="109" spans="1:8" ht="15.95" customHeight="1" x14ac:dyDescent="0.2">
      <c r="A109" s="35" t="s">
        <v>872</v>
      </c>
      <c r="B109" s="35" t="s">
        <v>871</v>
      </c>
      <c r="C109" s="35" t="s">
        <v>151</v>
      </c>
      <c r="D109" s="36">
        <v>0</v>
      </c>
      <c r="E109" s="36">
        <v>0</v>
      </c>
      <c r="F109" s="36">
        <v>3067.32</v>
      </c>
      <c r="G109" s="35" t="s">
        <v>151</v>
      </c>
      <c r="H109" s="36">
        <v>3067.32</v>
      </c>
    </row>
    <row r="110" spans="1:8" ht="15.95" customHeight="1" x14ac:dyDescent="0.2">
      <c r="A110" s="35" t="s">
        <v>870</v>
      </c>
      <c r="B110" s="35" t="s">
        <v>869</v>
      </c>
      <c r="C110" s="35" t="s">
        <v>151</v>
      </c>
      <c r="D110" s="36">
        <v>7034.04</v>
      </c>
      <c r="E110" s="36">
        <v>0</v>
      </c>
      <c r="F110" s="36">
        <v>535.73</v>
      </c>
      <c r="G110" s="35" t="s">
        <v>151</v>
      </c>
      <c r="H110" s="36">
        <v>7569.77</v>
      </c>
    </row>
    <row r="111" spans="1:8" ht="15.95" customHeight="1" x14ac:dyDescent="0.2">
      <c r="A111" s="35" t="s">
        <v>868</v>
      </c>
      <c r="B111" s="35" t="s">
        <v>867</v>
      </c>
      <c r="C111" s="35" t="s">
        <v>151</v>
      </c>
      <c r="D111" s="36">
        <v>519.5</v>
      </c>
      <c r="E111" s="36">
        <v>519.5</v>
      </c>
      <c r="F111" s="36">
        <v>1745.24</v>
      </c>
      <c r="G111" s="35" t="s">
        <v>151</v>
      </c>
      <c r="H111" s="36">
        <v>1745.24</v>
      </c>
    </row>
    <row r="112" spans="1:8" ht="15.95" customHeight="1" x14ac:dyDescent="0.2">
      <c r="A112" s="35" t="s">
        <v>866</v>
      </c>
      <c r="B112" s="35" t="s">
        <v>865</v>
      </c>
      <c r="C112" s="35" t="s">
        <v>151</v>
      </c>
      <c r="D112" s="36">
        <v>2762.65</v>
      </c>
      <c r="E112" s="36">
        <v>2740.75</v>
      </c>
      <c r="F112" s="36">
        <v>0</v>
      </c>
      <c r="G112" s="35" t="s">
        <v>151</v>
      </c>
      <c r="H112" s="36">
        <v>21.9</v>
      </c>
    </row>
    <row r="113" spans="1:8" ht="15.95" customHeight="1" x14ac:dyDescent="0.2">
      <c r="A113" s="35" t="s">
        <v>864</v>
      </c>
      <c r="B113" s="35" t="s">
        <v>863</v>
      </c>
      <c r="C113" s="35" t="s">
        <v>151</v>
      </c>
      <c r="D113" s="36">
        <v>2307.9899999999998</v>
      </c>
      <c r="E113" s="36">
        <v>0</v>
      </c>
      <c r="F113" s="36">
        <v>0</v>
      </c>
      <c r="G113" s="35" t="s">
        <v>151</v>
      </c>
      <c r="H113" s="36">
        <v>2307.9899999999998</v>
      </c>
    </row>
    <row r="114" spans="1:8" ht="15.95" customHeight="1" x14ac:dyDescent="0.2">
      <c r="A114" s="35" t="s">
        <v>862</v>
      </c>
      <c r="B114" s="35" t="s">
        <v>861</v>
      </c>
      <c r="C114" s="35" t="s">
        <v>151</v>
      </c>
      <c r="D114" s="36">
        <v>0</v>
      </c>
      <c r="E114" s="36">
        <v>0</v>
      </c>
      <c r="F114" s="36">
        <v>3037.31</v>
      </c>
      <c r="G114" s="35" t="s">
        <v>151</v>
      </c>
      <c r="H114" s="36">
        <v>3037.31</v>
      </c>
    </row>
    <row r="115" spans="1:8" ht="15.95" customHeight="1" x14ac:dyDescent="0.2">
      <c r="A115" s="35" t="s">
        <v>860</v>
      </c>
      <c r="B115" s="35" t="s">
        <v>859</v>
      </c>
      <c r="C115" s="35" t="s">
        <v>151</v>
      </c>
      <c r="D115" s="36">
        <v>2673.47</v>
      </c>
      <c r="E115" s="36">
        <v>0</v>
      </c>
      <c r="F115" s="36">
        <v>18.09</v>
      </c>
      <c r="G115" s="35" t="s">
        <v>151</v>
      </c>
      <c r="H115" s="36">
        <v>2691.56</v>
      </c>
    </row>
    <row r="116" spans="1:8" ht="15.95" customHeight="1" x14ac:dyDescent="0.2">
      <c r="A116" s="35" t="s">
        <v>858</v>
      </c>
      <c r="B116" s="35" t="s">
        <v>857</v>
      </c>
      <c r="C116" s="35" t="s">
        <v>151</v>
      </c>
      <c r="D116" s="36">
        <v>0</v>
      </c>
      <c r="E116" s="36">
        <v>0</v>
      </c>
      <c r="F116" s="36">
        <v>2953.01</v>
      </c>
      <c r="G116" s="35" t="s">
        <v>151</v>
      </c>
      <c r="H116" s="36">
        <v>2953.01</v>
      </c>
    </row>
    <row r="117" spans="1:8" ht="15.95" customHeight="1" x14ac:dyDescent="0.2">
      <c r="A117" s="35" t="s">
        <v>856</v>
      </c>
      <c r="B117" s="35" t="s">
        <v>855</v>
      </c>
      <c r="C117" s="35" t="s">
        <v>151</v>
      </c>
      <c r="D117" s="36">
        <v>2678.76</v>
      </c>
      <c r="E117" s="36">
        <v>0</v>
      </c>
      <c r="F117" s="36">
        <v>0</v>
      </c>
      <c r="G117" s="35" t="s">
        <v>151</v>
      </c>
      <c r="H117" s="36">
        <v>2678.76</v>
      </c>
    </row>
    <row r="118" spans="1:8" ht="15.95" customHeight="1" x14ac:dyDescent="0.2">
      <c r="A118" s="35" t="s">
        <v>854</v>
      </c>
      <c r="B118" s="35" t="s">
        <v>853</v>
      </c>
      <c r="C118" s="35" t="s">
        <v>151</v>
      </c>
      <c r="D118" s="36">
        <v>0</v>
      </c>
      <c r="E118" s="36">
        <v>0</v>
      </c>
      <c r="F118" s="36">
        <v>2955.54</v>
      </c>
      <c r="G118" s="35" t="s">
        <v>151</v>
      </c>
      <c r="H118" s="36">
        <v>2955.54</v>
      </c>
    </row>
    <row r="119" spans="1:8" ht="15.95" customHeight="1" x14ac:dyDescent="0.2">
      <c r="A119" s="35" t="s">
        <v>852</v>
      </c>
      <c r="B119" s="35" t="s">
        <v>851</v>
      </c>
      <c r="C119" s="35" t="s">
        <v>151</v>
      </c>
      <c r="D119" s="36">
        <v>7779.78</v>
      </c>
      <c r="E119" s="36">
        <v>7779.78</v>
      </c>
      <c r="F119" s="36">
        <v>1332.91</v>
      </c>
      <c r="G119" s="35" t="s">
        <v>151</v>
      </c>
      <c r="H119" s="36">
        <v>1332.91</v>
      </c>
    </row>
    <row r="120" spans="1:8" ht="15.95" customHeight="1" x14ac:dyDescent="0.2">
      <c r="A120" s="35" t="s">
        <v>850</v>
      </c>
      <c r="B120" s="35" t="s">
        <v>849</v>
      </c>
      <c r="C120" s="35" t="s">
        <v>151</v>
      </c>
      <c r="D120" s="36">
        <v>36859.89</v>
      </c>
      <c r="E120" s="36">
        <v>24153.56</v>
      </c>
      <c r="F120" s="36">
        <v>9.94</v>
      </c>
      <c r="G120" s="35" t="s">
        <v>151</v>
      </c>
      <c r="H120" s="36">
        <v>12716.27</v>
      </c>
    </row>
    <row r="121" spans="1:8" ht="15.95" customHeight="1" x14ac:dyDescent="0.2">
      <c r="A121" s="35" t="s">
        <v>848</v>
      </c>
      <c r="B121" s="35" t="s">
        <v>847</v>
      </c>
      <c r="C121" s="35" t="s">
        <v>151</v>
      </c>
      <c r="D121" s="36">
        <v>79765.850000000006</v>
      </c>
      <c r="E121" s="36">
        <v>0</v>
      </c>
      <c r="F121" s="36">
        <v>5946.16</v>
      </c>
      <c r="G121" s="35" t="s">
        <v>151</v>
      </c>
      <c r="H121" s="36">
        <v>85712.01</v>
      </c>
    </row>
    <row r="122" spans="1:8" ht="15.95" customHeight="1" x14ac:dyDescent="0.2">
      <c r="A122" s="35" t="s">
        <v>846</v>
      </c>
      <c r="B122" s="35" t="s">
        <v>845</v>
      </c>
      <c r="C122" s="35" t="s">
        <v>151</v>
      </c>
      <c r="D122" s="36">
        <v>4243.34</v>
      </c>
      <c r="E122" s="36">
        <v>0</v>
      </c>
      <c r="F122" s="36">
        <v>359.27</v>
      </c>
      <c r="G122" s="35" t="s">
        <v>151</v>
      </c>
      <c r="H122" s="36">
        <v>4602.6099999999997</v>
      </c>
    </row>
    <row r="123" spans="1:8" ht="15.95" customHeight="1" x14ac:dyDescent="0.2">
      <c r="A123" s="35" t="s">
        <v>844</v>
      </c>
      <c r="B123" s="35" t="s">
        <v>843</v>
      </c>
      <c r="C123" s="35" t="s">
        <v>151</v>
      </c>
      <c r="D123" s="36">
        <v>0</v>
      </c>
      <c r="E123" s="36">
        <v>0</v>
      </c>
      <c r="F123" s="36">
        <v>2726.19</v>
      </c>
      <c r="G123" s="35" t="s">
        <v>151</v>
      </c>
      <c r="H123" s="36">
        <v>2726.19</v>
      </c>
    </row>
    <row r="124" spans="1:8" ht="15.95" customHeight="1" x14ac:dyDescent="0.2">
      <c r="A124" s="35" t="s">
        <v>842</v>
      </c>
      <c r="B124" s="35" t="s">
        <v>716</v>
      </c>
      <c r="C124" s="35" t="s">
        <v>151</v>
      </c>
      <c r="D124" s="36">
        <v>3176.12</v>
      </c>
      <c r="E124" s="36">
        <v>3176.12</v>
      </c>
      <c r="F124" s="36">
        <v>7723.14</v>
      </c>
      <c r="G124" s="35" t="s">
        <v>151</v>
      </c>
      <c r="H124" s="36">
        <v>7723.14</v>
      </c>
    </row>
    <row r="125" spans="1:8" ht="15.95" customHeight="1" x14ac:dyDescent="0.2">
      <c r="A125" s="35" t="s">
        <v>841</v>
      </c>
      <c r="B125" s="35" t="s">
        <v>840</v>
      </c>
      <c r="C125" s="35" t="s">
        <v>151</v>
      </c>
      <c r="D125" s="36">
        <v>17845.71</v>
      </c>
      <c r="E125" s="36">
        <v>0</v>
      </c>
      <c r="F125" s="36">
        <v>13387.04</v>
      </c>
      <c r="G125" s="35" t="s">
        <v>151</v>
      </c>
      <c r="H125" s="36">
        <v>31232.75</v>
      </c>
    </row>
    <row r="126" spans="1:8" ht="15.95" customHeight="1" x14ac:dyDescent="0.2">
      <c r="A126" s="35" t="s">
        <v>839</v>
      </c>
      <c r="B126" s="35" t="s">
        <v>838</v>
      </c>
      <c r="C126" s="35" t="s">
        <v>151</v>
      </c>
      <c r="D126" s="36">
        <v>40329.61</v>
      </c>
      <c r="E126" s="36">
        <v>39617.339999999997</v>
      </c>
      <c r="F126" s="36">
        <v>0</v>
      </c>
      <c r="G126" s="35" t="s">
        <v>151</v>
      </c>
      <c r="H126" s="36">
        <v>712.27</v>
      </c>
    </row>
    <row r="127" spans="1:8" ht="15.95" customHeight="1" x14ac:dyDescent="0.2">
      <c r="A127" s="35" t="s">
        <v>837</v>
      </c>
      <c r="B127" s="35" t="s">
        <v>836</v>
      </c>
      <c r="C127" s="35" t="s">
        <v>151</v>
      </c>
      <c r="D127" s="36">
        <v>19730.61</v>
      </c>
      <c r="E127" s="36">
        <v>0</v>
      </c>
      <c r="F127" s="36">
        <v>17754.95</v>
      </c>
      <c r="G127" s="35" t="s">
        <v>151</v>
      </c>
      <c r="H127" s="36">
        <v>37485.56</v>
      </c>
    </row>
    <row r="128" spans="1:8" ht="15.95" customHeight="1" x14ac:dyDescent="0.2">
      <c r="A128" s="35" t="s">
        <v>835</v>
      </c>
      <c r="B128" s="35" t="s">
        <v>834</v>
      </c>
      <c r="C128" s="35" t="s">
        <v>151</v>
      </c>
      <c r="D128" s="36">
        <v>7319.88</v>
      </c>
      <c r="E128" s="36">
        <v>0</v>
      </c>
      <c r="F128" s="36">
        <v>232.69</v>
      </c>
      <c r="G128" s="35" t="s">
        <v>151</v>
      </c>
      <c r="H128" s="36">
        <v>7552.57</v>
      </c>
    </row>
    <row r="129" spans="1:8" ht="15.95" customHeight="1" x14ac:dyDescent="0.2">
      <c r="A129" s="35" t="s">
        <v>833</v>
      </c>
      <c r="B129" s="35" t="s">
        <v>832</v>
      </c>
      <c r="C129" s="35" t="s">
        <v>151</v>
      </c>
      <c r="D129" s="36">
        <v>2536.36</v>
      </c>
      <c r="E129" s="36">
        <v>0</v>
      </c>
      <c r="F129" s="36">
        <v>209.33</v>
      </c>
      <c r="G129" s="35" t="s">
        <v>151</v>
      </c>
      <c r="H129" s="36">
        <v>2745.69</v>
      </c>
    </row>
    <row r="130" spans="1:8" ht="15.95" customHeight="1" x14ac:dyDescent="0.2">
      <c r="A130" s="35" t="s">
        <v>831</v>
      </c>
      <c r="B130" s="35" t="s">
        <v>830</v>
      </c>
      <c r="C130" s="35" t="s">
        <v>151</v>
      </c>
      <c r="D130" s="36">
        <v>0</v>
      </c>
      <c r="E130" s="36">
        <v>0</v>
      </c>
      <c r="F130" s="36">
        <v>2729.44</v>
      </c>
      <c r="G130" s="35" t="s">
        <v>151</v>
      </c>
      <c r="H130" s="36">
        <v>2729.44</v>
      </c>
    </row>
    <row r="131" spans="1:8" ht="15.95" customHeight="1" x14ac:dyDescent="0.2">
      <c r="A131" s="35" t="s">
        <v>829</v>
      </c>
      <c r="B131" s="35" t="s">
        <v>828</v>
      </c>
      <c r="C131" s="35" t="s">
        <v>151</v>
      </c>
      <c r="D131" s="36">
        <v>2740.09</v>
      </c>
      <c r="E131" s="36">
        <v>0</v>
      </c>
      <c r="F131" s="36">
        <v>0</v>
      </c>
      <c r="G131" s="35" t="s">
        <v>151</v>
      </c>
      <c r="H131" s="36">
        <v>2740.09</v>
      </c>
    </row>
    <row r="132" spans="1:8" ht="15.95" customHeight="1" x14ac:dyDescent="0.2">
      <c r="A132" s="35" t="s">
        <v>827</v>
      </c>
      <c r="B132" s="35" t="s">
        <v>826</v>
      </c>
      <c r="C132" s="35" t="s">
        <v>151</v>
      </c>
      <c r="D132" s="36">
        <v>0</v>
      </c>
      <c r="E132" s="36">
        <v>0</v>
      </c>
      <c r="F132" s="36">
        <v>2734.48</v>
      </c>
      <c r="G132" s="35" t="s">
        <v>151</v>
      </c>
      <c r="H132" s="36">
        <v>2734.48</v>
      </c>
    </row>
    <row r="133" spans="1:8" ht="15.95" customHeight="1" x14ac:dyDescent="0.2">
      <c r="A133" s="35" t="s">
        <v>825</v>
      </c>
      <c r="B133" s="35" t="s">
        <v>824</v>
      </c>
      <c r="C133" s="35" t="s">
        <v>151</v>
      </c>
      <c r="D133" s="36">
        <v>0</v>
      </c>
      <c r="E133" s="36">
        <v>0</v>
      </c>
      <c r="F133" s="36">
        <v>2726.5</v>
      </c>
      <c r="G133" s="35" t="s">
        <v>151</v>
      </c>
      <c r="H133" s="36">
        <v>2726.5</v>
      </c>
    </row>
    <row r="134" spans="1:8" ht="15.95" customHeight="1" x14ac:dyDescent="0.2">
      <c r="A134" s="35" t="s">
        <v>823</v>
      </c>
      <c r="B134" s="35" t="s">
        <v>822</v>
      </c>
      <c r="C134" s="35" t="s">
        <v>151</v>
      </c>
      <c r="D134" s="36">
        <v>2280.4499999999998</v>
      </c>
      <c r="E134" s="36">
        <v>0</v>
      </c>
      <c r="F134" s="36">
        <v>425.41</v>
      </c>
      <c r="G134" s="35" t="s">
        <v>151</v>
      </c>
      <c r="H134" s="36">
        <v>2705.86</v>
      </c>
    </row>
    <row r="135" spans="1:8" ht="15.95" customHeight="1" x14ac:dyDescent="0.2">
      <c r="A135" s="35" t="s">
        <v>821</v>
      </c>
      <c r="B135" s="35" t="s">
        <v>820</v>
      </c>
      <c r="C135" s="35" t="s">
        <v>151</v>
      </c>
      <c r="D135" s="36">
        <v>2721.99</v>
      </c>
      <c r="E135" s="36">
        <v>0</v>
      </c>
      <c r="F135" s="36">
        <v>0</v>
      </c>
      <c r="G135" s="35" t="s">
        <v>151</v>
      </c>
      <c r="H135" s="36">
        <v>2721.99</v>
      </c>
    </row>
    <row r="136" spans="1:8" ht="15.95" customHeight="1" x14ac:dyDescent="0.2">
      <c r="A136" s="35" t="s">
        <v>819</v>
      </c>
      <c r="B136" s="35" t="s">
        <v>818</v>
      </c>
      <c r="C136" s="35" t="s">
        <v>151</v>
      </c>
      <c r="D136" s="36">
        <v>2566.39</v>
      </c>
      <c r="E136" s="36">
        <v>0</v>
      </c>
      <c r="F136" s="36">
        <v>157.31</v>
      </c>
      <c r="G136" s="35" t="s">
        <v>151</v>
      </c>
      <c r="H136" s="36">
        <v>2723.7</v>
      </c>
    </row>
    <row r="137" spans="1:8" ht="15.95" customHeight="1" x14ac:dyDescent="0.2">
      <c r="A137" s="35" t="s">
        <v>817</v>
      </c>
      <c r="B137" s="35" t="s">
        <v>816</v>
      </c>
      <c r="C137" s="35" t="s">
        <v>151</v>
      </c>
      <c r="D137" s="36">
        <v>2714.03</v>
      </c>
      <c r="E137" s="36">
        <v>0</v>
      </c>
      <c r="F137" s="36">
        <v>0</v>
      </c>
      <c r="G137" s="35" t="s">
        <v>151</v>
      </c>
      <c r="H137" s="36">
        <v>2714.03</v>
      </c>
    </row>
    <row r="138" spans="1:8" ht="15.95" customHeight="1" x14ac:dyDescent="0.2">
      <c r="A138" s="35" t="s">
        <v>815</v>
      </c>
      <c r="B138" s="35" t="s">
        <v>814</v>
      </c>
      <c r="C138" s="35" t="s">
        <v>151</v>
      </c>
      <c r="D138" s="36">
        <v>2466.9</v>
      </c>
      <c r="E138" s="36">
        <v>0</v>
      </c>
      <c r="F138" s="36">
        <v>258.02</v>
      </c>
      <c r="G138" s="35" t="s">
        <v>151</v>
      </c>
      <c r="H138" s="36">
        <v>2724.92</v>
      </c>
    </row>
    <row r="139" spans="1:8" ht="15.95" customHeight="1" x14ac:dyDescent="0.2">
      <c r="A139" s="35" t="s">
        <v>813</v>
      </c>
      <c r="B139" s="35" t="s">
        <v>812</v>
      </c>
      <c r="C139" s="35" t="s">
        <v>151</v>
      </c>
      <c r="D139" s="36">
        <v>2707.2</v>
      </c>
      <c r="E139" s="36">
        <v>0</v>
      </c>
      <c r="F139" s="36">
        <v>0</v>
      </c>
      <c r="G139" s="35" t="s">
        <v>151</v>
      </c>
      <c r="H139" s="36">
        <v>2707.2</v>
      </c>
    </row>
    <row r="140" spans="1:8" ht="15.95" customHeight="1" x14ac:dyDescent="0.2">
      <c r="A140" s="35" t="s">
        <v>811</v>
      </c>
      <c r="B140" s="35" t="s">
        <v>810</v>
      </c>
      <c r="C140" s="35" t="s">
        <v>151</v>
      </c>
      <c r="D140" s="36">
        <v>79798.210000000006</v>
      </c>
      <c r="E140" s="36">
        <v>37129.5</v>
      </c>
      <c r="F140" s="36">
        <v>66107.850000000006</v>
      </c>
      <c r="G140" s="35" t="s">
        <v>151</v>
      </c>
      <c r="H140" s="36">
        <v>108776.56</v>
      </c>
    </row>
    <row r="141" spans="1:8" ht="15.95" customHeight="1" x14ac:dyDescent="0.2">
      <c r="A141" s="35" t="s">
        <v>809</v>
      </c>
      <c r="B141" s="35" t="s">
        <v>808</v>
      </c>
      <c r="C141" s="35" t="s">
        <v>151</v>
      </c>
      <c r="D141" s="36">
        <v>19511.18</v>
      </c>
      <c r="E141" s="36">
        <v>11700.83</v>
      </c>
      <c r="F141" s="36">
        <v>22416.14</v>
      </c>
      <c r="G141" s="35" t="s">
        <v>151</v>
      </c>
      <c r="H141" s="36">
        <v>30226.49</v>
      </c>
    </row>
    <row r="142" spans="1:8" ht="15.95" customHeight="1" x14ac:dyDescent="0.2">
      <c r="A142" s="35" t="s">
        <v>807</v>
      </c>
      <c r="B142" s="35" t="s">
        <v>806</v>
      </c>
      <c r="C142" s="35" t="s">
        <v>151</v>
      </c>
      <c r="D142" s="36">
        <v>4996.7700000000004</v>
      </c>
      <c r="E142" s="36">
        <v>1619.16</v>
      </c>
      <c r="F142" s="36">
        <v>4379.7</v>
      </c>
      <c r="G142" s="35" t="s">
        <v>151</v>
      </c>
      <c r="H142" s="36">
        <v>7757.31</v>
      </c>
    </row>
    <row r="143" spans="1:8" ht="15.95" customHeight="1" x14ac:dyDescent="0.2">
      <c r="A143" s="35" t="s">
        <v>805</v>
      </c>
      <c r="B143" s="35" t="s">
        <v>804</v>
      </c>
      <c r="C143" s="35" t="s">
        <v>151</v>
      </c>
      <c r="D143" s="36">
        <v>12313.58</v>
      </c>
      <c r="E143" s="36">
        <v>3940.98</v>
      </c>
      <c r="F143" s="36">
        <v>6428.73</v>
      </c>
      <c r="G143" s="35" t="s">
        <v>151</v>
      </c>
      <c r="H143" s="36">
        <v>14801.33</v>
      </c>
    </row>
    <row r="144" spans="1:8" ht="15.95" customHeight="1" x14ac:dyDescent="0.2">
      <c r="A144" s="35" t="s">
        <v>803</v>
      </c>
      <c r="B144" s="35" t="s">
        <v>802</v>
      </c>
      <c r="C144" s="35" t="s">
        <v>151</v>
      </c>
      <c r="D144" s="36">
        <v>9512.2000000000007</v>
      </c>
      <c r="E144" s="36">
        <v>7939.75</v>
      </c>
      <c r="F144" s="36">
        <v>10300.719999999999</v>
      </c>
      <c r="G144" s="35" t="s">
        <v>151</v>
      </c>
      <c r="H144" s="36">
        <v>11873.17</v>
      </c>
    </row>
    <row r="145" spans="1:8" ht="15.95" customHeight="1" x14ac:dyDescent="0.2">
      <c r="A145" s="35" t="s">
        <v>801</v>
      </c>
      <c r="B145" s="35" t="s">
        <v>800</v>
      </c>
      <c r="C145" s="35" t="s">
        <v>151</v>
      </c>
      <c r="D145" s="36">
        <v>12004.49</v>
      </c>
      <c r="E145" s="36">
        <v>0</v>
      </c>
      <c r="F145" s="36">
        <v>1303.52</v>
      </c>
      <c r="G145" s="35" t="s">
        <v>151</v>
      </c>
      <c r="H145" s="36">
        <v>13308.01</v>
      </c>
    </row>
    <row r="146" spans="1:8" ht="15.95" customHeight="1" x14ac:dyDescent="0.2">
      <c r="A146" s="35" t="s">
        <v>799</v>
      </c>
      <c r="B146" s="35" t="s">
        <v>798</v>
      </c>
      <c r="C146" s="35" t="s">
        <v>151</v>
      </c>
      <c r="D146" s="36">
        <v>3575.96</v>
      </c>
      <c r="E146" s="36">
        <v>2671.81</v>
      </c>
      <c r="F146" s="36">
        <v>51.04</v>
      </c>
      <c r="G146" s="35" t="s">
        <v>151</v>
      </c>
      <c r="H146" s="36">
        <v>955.19</v>
      </c>
    </row>
    <row r="147" spans="1:8" ht="15.95" customHeight="1" x14ac:dyDescent="0.2">
      <c r="A147" s="35" t="s">
        <v>797</v>
      </c>
      <c r="B147" s="35" t="s">
        <v>796</v>
      </c>
      <c r="C147" s="35" t="s">
        <v>151</v>
      </c>
      <c r="D147" s="36">
        <v>8627.06</v>
      </c>
      <c r="E147" s="36">
        <v>0</v>
      </c>
      <c r="F147" s="36">
        <v>21228</v>
      </c>
      <c r="G147" s="35" t="s">
        <v>151</v>
      </c>
      <c r="H147" s="36">
        <v>29855.06</v>
      </c>
    </row>
    <row r="148" spans="1:8" ht="15.95" customHeight="1" x14ac:dyDescent="0.2">
      <c r="A148" s="35" t="s">
        <v>795</v>
      </c>
      <c r="B148" s="35" t="s">
        <v>794</v>
      </c>
      <c r="C148" s="35" t="s">
        <v>151</v>
      </c>
      <c r="D148" s="36">
        <v>82732.740000000005</v>
      </c>
      <c r="E148" s="36">
        <v>43114.52</v>
      </c>
      <c r="F148" s="36">
        <v>6877.37</v>
      </c>
      <c r="G148" s="35" t="s">
        <v>151</v>
      </c>
      <c r="H148" s="36">
        <v>46495.59</v>
      </c>
    </row>
    <row r="149" spans="1:8" ht="15.95" customHeight="1" x14ac:dyDescent="0.2">
      <c r="A149" s="35" t="s">
        <v>793</v>
      </c>
      <c r="B149" s="35" t="s">
        <v>792</v>
      </c>
      <c r="C149" s="35" t="s">
        <v>151</v>
      </c>
      <c r="D149" s="36">
        <v>2737.77</v>
      </c>
      <c r="E149" s="36">
        <v>0</v>
      </c>
      <c r="F149" s="36">
        <v>0</v>
      </c>
      <c r="G149" s="35" t="s">
        <v>151</v>
      </c>
      <c r="H149" s="36">
        <v>2737.77</v>
      </c>
    </row>
    <row r="150" spans="1:8" ht="15.95" customHeight="1" x14ac:dyDescent="0.2">
      <c r="A150" s="35" t="s">
        <v>791</v>
      </c>
      <c r="B150" s="35" t="s">
        <v>790</v>
      </c>
      <c r="C150" s="35" t="s">
        <v>151</v>
      </c>
      <c r="D150" s="36">
        <v>18585.099999999999</v>
      </c>
      <c r="E150" s="36">
        <v>12978.8</v>
      </c>
      <c r="F150" s="36">
        <v>0</v>
      </c>
      <c r="G150" s="35" t="s">
        <v>151</v>
      </c>
      <c r="H150" s="36">
        <v>5606.3</v>
      </c>
    </row>
    <row r="151" spans="1:8" ht="15.95" customHeight="1" x14ac:dyDescent="0.2">
      <c r="A151" s="35" t="s">
        <v>789</v>
      </c>
      <c r="B151" s="35" t="s">
        <v>788</v>
      </c>
      <c r="C151" s="35" t="s">
        <v>151</v>
      </c>
      <c r="D151" s="36">
        <v>222.28</v>
      </c>
      <c r="E151" s="36">
        <v>0</v>
      </c>
      <c r="F151" s="36">
        <v>0</v>
      </c>
      <c r="G151" s="35" t="s">
        <v>151</v>
      </c>
      <c r="H151" s="36">
        <v>222.28</v>
      </c>
    </row>
    <row r="152" spans="1:8" ht="15.95" customHeight="1" x14ac:dyDescent="0.2">
      <c r="A152" s="35" t="s">
        <v>787</v>
      </c>
      <c r="B152" s="35" t="s">
        <v>786</v>
      </c>
      <c r="C152" s="35" t="s">
        <v>151</v>
      </c>
      <c r="D152" s="36">
        <v>16142.7</v>
      </c>
      <c r="E152" s="36">
        <v>4329.95</v>
      </c>
      <c r="F152" s="36">
        <v>3117.85</v>
      </c>
      <c r="G152" s="35" t="s">
        <v>151</v>
      </c>
      <c r="H152" s="36">
        <v>14930.6</v>
      </c>
    </row>
    <row r="153" spans="1:8" ht="15.95" customHeight="1" x14ac:dyDescent="0.2">
      <c r="A153" s="35" t="s">
        <v>785</v>
      </c>
      <c r="B153" s="35" t="s">
        <v>784</v>
      </c>
      <c r="C153" s="35" t="s">
        <v>151</v>
      </c>
      <c r="D153" s="36">
        <v>9973.6</v>
      </c>
      <c r="E153" s="36">
        <v>5257.49</v>
      </c>
      <c r="F153" s="36">
        <v>3759.52</v>
      </c>
      <c r="G153" s="35" t="s">
        <v>151</v>
      </c>
      <c r="H153" s="36">
        <v>8475.6299999999992</v>
      </c>
    </row>
    <row r="154" spans="1:8" ht="15.95" customHeight="1" x14ac:dyDescent="0.2">
      <c r="A154" s="35" t="s">
        <v>783</v>
      </c>
      <c r="B154" s="35" t="s">
        <v>782</v>
      </c>
      <c r="C154" s="35" t="s">
        <v>151</v>
      </c>
      <c r="D154" s="36">
        <v>16364.2</v>
      </c>
      <c r="E154" s="36">
        <v>6932.86</v>
      </c>
      <c r="F154" s="36">
        <v>0</v>
      </c>
      <c r="G154" s="35" t="s">
        <v>151</v>
      </c>
      <c r="H154" s="36">
        <v>9431.34</v>
      </c>
    </row>
    <row r="155" spans="1:8" ht="15.95" customHeight="1" x14ac:dyDescent="0.2">
      <c r="A155" s="35" t="s">
        <v>781</v>
      </c>
      <c r="B155" s="35" t="s">
        <v>780</v>
      </c>
      <c r="C155" s="35" t="s">
        <v>151</v>
      </c>
      <c r="D155" s="36">
        <v>3548.97</v>
      </c>
      <c r="E155" s="36">
        <v>0</v>
      </c>
      <c r="F155" s="36">
        <v>0</v>
      </c>
      <c r="G155" s="35" t="s">
        <v>151</v>
      </c>
      <c r="H155" s="36">
        <v>3548.97</v>
      </c>
    </row>
    <row r="156" spans="1:8" ht="15.95" customHeight="1" x14ac:dyDescent="0.2">
      <c r="A156" s="35" t="s">
        <v>779</v>
      </c>
      <c r="B156" s="35" t="s">
        <v>778</v>
      </c>
      <c r="C156" s="35" t="s">
        <v>151</v>
      </c>
      <c r="D156" s="36">
        <v>3297.45</v>
      </c>
      <c r="E156" s="36">
        <v>1754.75</v>
      </c>
      <c r="F156" s="36">
        <v>0</v>
      </c>
      <c r="G156" s="35" t="s">
        <v>151</v>
      </c>
      <c r="H156" s="36">
        <v>1542.7</v>
      </c>
    </row>
    <row r="157" spans="1:8" ht="15.95" customHeight="1" x14ac:dyDescent="0.2">
      <c r="A157" s="35" t="s">
        <v>777</v>
      </c>
      <c r="B157" s="35" t="s">
        <v>776</v>
      </c>
      <c r="C157" s="35" t="s">
        <v>151</v>
      </c>
      <c r="D157" s="36">
        <v>1575.14</v>
      </c>
      <c r="E157" s="36">
        <v>0</v>
      </c>
      <c r="F157" s="36">
        <v>0</v>
      </c>
      <c r="G157" s="35" t="s">
        <v>151</v>
      </c>
      <c r="H157" s="36">
        <v>1575.14</v>
      </c>
    </row>
    <row r="158" spans="1:8" ht="15.95" customHeight="1" x14ac:dyDescent="0.2">
      <c r="A158" s="35" t="s">
        <v>775</v>
      </c>
      <c r="B158" s="35" t="s">
        <v>774</v>
      </c>
      <c r="C158" s="35" t="s">
        <v>151</v>
      </c>
      <c r="D158" s="36">
        <v>1575.14</v>
      </c>
      <c r="E158" s="36">
        <v>0</v>
      </c>
      <c r="F158" s="36">
        <v>0</v>
      </c>
      <c r="G158" s="35" t="s">
        <v>151</v>
      </c>
      <c r="H158" s="36">
        <v>1575.14</v>
      </c>
    </row>
    <row r="159" spans="1:8" ht="15.95" customHeight="1" x14ac:dyDescent="0.2">
      <c r="A159" s="35" t="s">
        <v>773</v>
      </c>
      <c r="B159" s="35" t="s">
        <v>772</v>
      </c>
      <c r="C159" s="35" t="s">
        <v>151</v>
      </c>
      <c r="D159" s="36">
        <v>11620.92</v>
      </c>
      <c r="E159" s="36">
        <v>11620.92</v>
      </c>
      <c r="F159" s="36">
        <v>14.25</v>
      </c>
      <c r="G159" s="35" t="s">
        <v>151</v>
      </c>
      <c r="H159" s="36">
        <v>14.25</v>
      </c>
    </row>
    <row r="160" spans="1:8" ht="15.95" customHeight="1" x14ac:dyDescent="0.2">
      <c r="A160" s="35" t="s">
        <v>771</v>
      </c>
      <c r="B160" s="35" t="s">
        <v>770</v>
      </c>
      <c r="C160" s="35" t="s">
        <v>151</v>
      </c>
      <c r="D160" s="36">
        <v>11620.92</v>
      </c>
      <c r="E160" s="36">
        <v>11620.92</v>
      </c>
      <c r="F160" s="36">
        <v>14.25</v>
      </c>
      <c r="G160" s="35" t="s">
        <v>151</v>
      </c>
      <c r="H160" s="36">
        <v>14.25</v>
      </c>
    </row>
    <row r="161" spans="1:8" ht="15.95" customHeight="1" x14ac:dyDescent="0.2">
      <c r="A161" s="35" t="s">
        <v>769</v>
      </c>
      <c r="B161" s="35" t="s">
        <v>768</v>
      </c>
      <c r="C161" s="35" t="s">
        <v>151</v>
      </c>
      <c r="D161" s="36">
        <v>874094.84</v>
      </c>
      <c r="E161" s="36">
        <v>538177</v>
      </c>
      <c r="F161" s="36">
        <v>1130386.1399999999</v>
      </c>
      <c r="G161" s="35" t="s">
        <v>151</v>
      </c>
      <c r="H161" s="36">
        <v>1466303.98</v>
      </c>
    </row>
    <row r="162" spans="1:8" ht="15.95" customHeight="1" x14ac:dyDescent="0.2">
      <c r="A162" s="35" t="s">
        <v>767</v>
      </c>
      <c r="B162" s="35" t="s">
        <v>766</v>
      </c>
      <c r="C162" s="35" t="s">
        <v>151</v>
      </c>
      <c r="D162" s="36">
        <v>153741.54999999999</v>
      </c>
      <c r="E162" s="36">
        <v>67540.67</v>
      </c>
      <c r="F162" s="36">
        <v>155809.19</v>
      </c>
      <c r="G162" s="35" t="s">
        <v>151</v>
      </c>
      <c r="H162" s="36">
        <v>242010.07</v>
      </c>
    </row>
    <row r="163" spans="1:8" ht="15.95" customHeight="1" x14ac:dyDescent="0.2">
      <c r="A163" s="35" t="s">
        <v>765</v>
      </c>
      <c r="B163" s="35" t="s">
        <v>764</v>
      </c>
      <c r="C163" s="35" t="s">
        <v>151</v>
      </c>
      <c r="D163" s="36">
        <v>38110.050000000003</v>
      </c>
      <c r="E163" s="36">
        <v>24345.8</v>
      </c>
      <c r="F163" s="36">
        <v>0</v>
      </c>
      <c r="G163" s="35" t="s">
        <v>151</v>
      </c>
      <c r="H163" s="36">
        <v>13764.25</v>
      </c>
    </row>
    <row r="164" spans="1:8" ht="15.95" customHeight="1" x14ac:dyDescent="0.2">
      <c r="A164" s="35" t="s">
        <v>763</v>
      </c>
      <c r="B164" s="35" t="s">
        <v>762</v>
      </c>
      <c r="C164" s="35" t="s">
        <v>151</v>
      </c>
      <c r="D164" s="36">
        <v>144228.32999999999</v>
      </c>
      <c r="E164" s="36">
        <v>94134.11</v>
      </c>
      <c r="F164" s="36">
        <v>254710.49</v>
      </c>
      <c r="G164" s="35" t="s">
        <v>151</v>
      </c>
      <c r="H164" s="36">
        <v>304804.71000000002</v>
      </c>
    </row>
    <row r="165" spans="1:8" ht="15.95" customHeight="1" x14ac:dyDescent="0.2">
      <c r="A165" s="35" t="s">
        <v>761</v>
      </c>
      <c r="B165" s="35" t="s">
        <v>760</v>
      </c>
      <c r="C165" s="35" t="s">
        <v>151</v>
      </c>
      <c r="D165" s="36">
        <v>49724.160000000003</v>
      </c>
      <c r="E165" s="36">
        <v>0</v>
      </c>
      <c r="F165" s="36">
        <v>527472.69999999995</v>
      </c>
      <c r="G165" s="35" t="s">
        <v>151</v>
      </c>
      <c r="H165" s="36">
        <v>577196.86</v>
      </c>
    </row>
    <row r="166" spans="1:8" ht="15.95" customHeight="1" x14ac:dyDescent="0.2">
      <c r="A166" s="35" t="s">
        <v>759</v>
      </c>
      <c r="B166" s="35" t="s">
        <v>758</v>
      </c>
      <c r="C166" s="35" t="s">
        <v>151</v>
      </c>
      <c r="D166" s="36">
        <v>145385.43</v>
      </c>
      <c r="E166" s="36">
        <v>106532.41</v>
      </c>
      <c r="F166" s="36">
        <v>41608.76</v>
      </c>
      <c r="G166" s="35" t="s">
        <v>151</v>
      </c>
      <c r="H166" s="36">
        <v>80461.78</v>
      </c>
    </row>
    <row r="167" spans="1:8" ht="15.95" customHeight="1" x14ac:dyDescent="0.2">
      <c r="A167" s="35" t="s">
        <v>757</v>
      </c>
      <c r="B167" s="35" t="s">
        <v>756</v>
      </c>
      <c r="C167" s="35" t="s">
        <v>151</v>
      </c>
      <c r="D167" s="36">
        <v>56695.22</v>
      </c>
      <c r="E167" s="36">
        <v>31983.42</v>
      </c>
      <c r="F167" s="36">
        <v>12238.41</v>
      </c>
      <c r="G167" s="35" t="s">
        <v>151</v>
      </c>
      <c r="H167" s="36">
        <v>36950.21</v>
      </c>
    </row>
    <row r="168" spans="1:8" ht="15.95" customHeight="1" x14ac:dyDescent="0.2">
      <c r="A168" s="35" t="s">
        <v>755</v>
      </c>
      <c r="B168" s="35" t="s">
        <v>754</v>
      </c>
      <c r="C168" s="35" t="s">
        <v>151</v>
      </c>
      <c r="D168" s="36">
        <v>57333.77</v>
      </c>
      <c r="E168" s="36">
        <v>54116.06</v>
      </c>
      <c r="F168" s="36">
        <v>34403.919999999998</v>
      </c>
      <c r="G168" s="35" t="s">
        <v>151</v>
      </c>
      <c r="H168" s="36">
        <v>37621.629999999997</v>
      </c>
    </row>
    <row r="169" spans="1:8" ht="15.95" customHeight="1" x14ac:dyDescent="0.2">
      <c r="A169" s="35" t="s">
        <v>753</v>
      </c>
      <c r="B169" s="35" t="s">
        <v>752</v>
      </c>
      <c r="C169" s="35" t="s">
        <v>151</v>
      </c>
      <c r="D169" s="36">
        <v>46943.6</v>
      </c>
      <c r="E169" s="36">
        <v>41357.11</v>
      </c>
      <c r="F169" s="36">
        <v>34995.089999999997</v>
      </c>
      <c r="G169" s="35" t="s">
        <v>151</v>
      </c>
      <c r="H169" s="36">
        <v>40581.58</v>
      </c>
    </row>
    <row r="170" spans="1:8" ht="15.95" customHeight="1" x14ac:dyDescent="0.2">
      <c r="A170" s="35" t="s">
        <v>751</v>
      </c>
      <c r="B170" s="35" t="s">
        <v>750</v>
      </c>
      <c r="C170" s="35" t="s">
        <v>151</v>
      </c>
      <c r="D170" s="36">
        <v>74698.009999999995</v>
      </c>
      <c r="E170" s="36">
        <v>65430.98</v>
      </c>
      <c r="F170" s="36">
        <v>43322.080000000002</v>
      </c>
      <c r="G170" s="35" t="s">
        <v>151</v>
      </c>
      <c r="H170" s="36">
        <v>52589.11</v>
      </c>
    </row>
    <row r="171" spans="1:8" ht="15.95" customHeight="1" x14ac:dyDescent="0.2">
      <c r="A171" s="35" t="s">
        <v>749</v>
      </c>
      <c r="B171" s="35" t="s">
        <v>748</v>
      </c>
      <c r="C171" s="35" t="s">
        <v>151</v>
      </c>
      <c r="D171" s="36">
        <v>107234.72</v>
      </c>
      <c r="E171" s="36">
        <v>52736.44</v>
      </c>
      <c r="F171" s="36">
        <v>25825.5</v>
      </c>
      <c r="G171" s="35" t="s">
        <v>151</v>
      </c>
      <c r="H171" s="36">
        <v>80323.78</v>
      </c>
    </row>
    <row r="172" spans="1:8" ht="15.95" customHeight="1" x14ac:dyDescent="0.2">
      <c r="A172" s="35" t="s">
        <v>747</v>
      </c>
      <c r="B172" s="35" t="s">
        <v>746</v>
      </c>
      <c r="C172" s="35" t="s">
        <v>151</v>
      </c>
      <c r="D172" s="36">
        <v>5038.55</v>
      </c>
      <c r="E172" s="36">
        <v>0</v>
      </c>
      <c r="F172" s="36">
        <v>35044.03</v>
      </c>
      <c r="G172" s="35" t="s">
        <v>151</v>
      </c>
      <c r="H172" s="36">
        <v>40082.58</v>
      </c>
    </row>
    <row r="173" spans="1:8" ht="15.95" customHeight="1" x14ac:dyDescent="0.2">
      <c r="A173" s="35" t="s">
        <v>745</v>
      </c>
      <c r="B173" s="35" t="s">
        <v>744</v>
      </c>
      <c r="C173" s="35" t="s">
        <v>151</v>
      </c>
      <c r="D173" s="36">
        <v>1667.33</v>
      </c>
      <c r="E173" s="36">
        <v>0</v>
      </c>
      <c r="F173" s="36">
        <v>34327.26</v>
      </c>
      <c r="G173" s="35" t="s">
        <v>151</v>
      </c>
      <c r="H173" s="36">
        <v>35994.589999999997</v>
      </c>
    </row>
    <row r="174" spans="1:8" ht="15.95" customHeight="1" x14ac:dyDescent="0.2">
      <c r="A174" s="35" t="s">
        <v>743</v>
      </c>
      <c r="B174" s="35" t="s">
        <v>742</v>
      </c>
      <c r="C174" s="35" t="s">
        <v>151</v>
      </c>
      <c r="D174" s="36">
        <v>3371.22</v>
      </c>
      <c r="E174" s="36">
        <v>0</v>
      </c>
      <c r="F174" s="36">
        <v>716.77</v>
      </c>
      <c r="G174" s="35" t="s">
        <v>151</v>
      </c>
      <c r="H174" s="36">
        <v>4087.99</v>
      </c>
    </row>
    <row r="175" spans="1:8" ht="15.95" customHeight="1" x14ac:dyDescent="0.2">
      <c r="A175" s="35" t="s">
        <v>741</v>
      </c>
      <c r="B175" s="35" t="s">
        <v>740</v>
      </c>
      <c r="C175" s="35" t="s">
        <v>151</v>
      </c>
      <c r="D175" s="36">
        <v>82642.960000000006</v>
      </c>
      <c r="E175" s="36">
        <v>36765.78</v>
      </c>
      <c r="F175" s="36">
        <v>52801.91</v>
      </c>
      <c r="G175" s="35" t="s">
        <v>151</v>
      </c>
      <c r="H175" s="36">
        <v>98679.09</v>
      </c>
    </row>
    <row r="176" spans="1:8" ht="15.95" customHeight="1" x14ac:dyDescent="0.2">
      <c r="A176" s="35" t="s">
        <v>739</v>
      </c>
      <c r="B176" s="35" t="s">
        <v>738</v>
      </c>
      <c r="C176" s="35" t="s">
        <v>151</v>
      </c>
      <c r="D176" s="36">
        <v>47886.89</v>
      </c>
      <c r="E176" s="36">
        <v>32010.27</v>
      </c>
      <c r="F176" s="36">
        <v>20646.78</v>
      </c>
      <c r="G176" s="35" t="s">
        <v>151</v>
      </c>
      <c r="H176" s="36">
        <v>36523.4</v>
      </c>
    </row>
    <row r="177" spans="1:8" ht="15.95" customHeight="1" x14ac:dyDescent="0.2">
      <c r="A177" s="35" t="s">
        <v>737</v>
      </c>
      <c r="B177" s="35" t="s">
        <v>736</v>
      </c>
      <c r="C177" s="35" t="s">
        <v>151</v>
      </c>
      <c r="D177" s="36">
        <v>4462.78</v>
      </c>
      <c r="E177" s="36">
        <v>0</v>
      </c>
      <c r="F177" s="36">
        <v>12874.66</v>
      </c>
      <c r="G177" s="35" t="s">
        <v>151</v>
      </c>
      <c r="H177" s="36">
        <v>17337.439999999999</v>
      </c>
    </row>
    <row r="178" spans="1:8" ht="15.95" customHeight="1" x14ac:dyDescent="0.2">
      <c r="A178" s="35" t="s">
        <v>735</v>
      </c>
      <c r="B178" s="35" t="s">
        <v>734</v>
      </c>
      <c r="C178" s="35" t="s">
        <v>151</v>
      </c>
      <c r="D178" s="36">
        <v>13406.1</v>
      </c>
      <c r="E178" s="36">
        <v>0</v>
      </c>
      <c r="F178" s="36">
        <v>14532.78</v>
      </c>
      <c r="G178" s="35" t="s">
        <v>151</v>
      </c>
      <c r="H178" s="36">
        <v>27938.880000000001</v>
      </c>
    </row>
    <row r="179" spans="1:8" ht="15.95" customHeight="1" x14ac:dyDescent="0.2">
      <c r="A179" s="35" t="s">
        <v>733</v>
      </c>
      <c r="B179" s="35" t="s">
        <v>732</v>
      </c>
      <c r="C179" s="35" t="s">
        <v>151</v>
      </c>
      <c r="D179" s="36">
        <v>16887.189999999999</v>
      </c>
      <c r="E179" s="36">
        <v>4755.51</v>
      </c>
      <c r="F179" s="36">
        <v>4747.6899999999996</v>
      </c>
      <c r="G179" s="35" t="s">
        <v>151</v>
      </c>
      <c r="H179" s="36">
        <v>16879.37</v>
      </c>
    </row>
    <row r="180" spans="1:8" ht="15.95" customHeight="1" x14ac:dyDescent="0.2">
      <c r="A180" s="35" t="s">
        <v>731</v>
      </c>
      <c r="B180" s="35" t="s">
        <v>730</v>
      </c>
      <c r="C180" s="35" t="s">
        <v>151</v>
      </c>
      <c r="D180" s="36">
        <v>0</v>
      </c>
      <c r="E180" s="36">
        <v>0</v>
      </c>
      <c r="F180" s="36">
        <v>21683.16</v>
      </c>
      <c r="G180" s="35" t="s">
        <v>151</v>
      </c>
      <c r="H180" s="36">
        <v>21683.16</v>
      </c>
    </row>
    <row r="181" spans="1:8" ht="15.95" customHeight="1" x14ac:dyDescent="0.2">
      <c r="A181" s="35" t="s">
        <v>729</v>
      </c>
      <c r="B181" s="35" t="s">
        <v>728</v>
      </c>
      <c r="C181" s="35" t="s">
        <v>151</v>
      </c>
      <c r="D181" s="36">
        <v>0</v>
      </c>
      <c r="E181" s="36">
        <v>0</v>
      </c>
      <c r="F181" s="36">
        <v>21683.16</v>
      </c>
      <c r="G181" s="35" t="s">
        <v>151</v>
      </c>
      <c r="H181" s="36">
        <v>21683.16</v>
      </c>
    </row>
    <row r="182" spans="1:8" ht="15.95" customHeight="1" x14ac:dyDescent="0.2">
      <c r="A182" s="35" t="s">
        <v>727</v>
      </c>
      <c r="B182" s="35" t="s">
        <v>726</v>
      </c>
      <c r="C182" s="35" t="s">
        <v>151</v>
      </c>
      <c r="D182" s="36">
        <v>459486.28</v>
      </c>
      <c r="E182" s="36">
        <v>0</v>
      </c>
      <c r="F182" s="36">
        <v>249929.67</v>
      </c>
      <c r="G182" s="35" t="s">
        <v>151</v>
      </c>
      <c r="H182" s="36">
        <v>709415.95</v>
      </c>
    </row>
    <row r="183" spans="1:8" ht="15.95" customHeight="1" x14ac:dyDescent="0.2">
      <c r="A183" s="35" t="s">
        <v>725</v>
      </c>
      <c r="B183" s="35" t="s">
        <v>724</v>
      </c>
      <c r="C183" s="35" t="s">
        <v>151</v>
      </c>
      <c r="D183" s="36">
        <v>51630.85</v>
      </c>
      <c r="E183" s="36">
        <v>0</v>
      </c>
      <c r="F183" s="36">
        <v>0</v>
      </c>
      <c r="G183" s="35" t="s">
        <v>151</v>
      </c>
      <c r="H183" s="36">
        <v>51630.85</v>
      </c>
    </row>
    <row r="184" spans="1:8" ht="15.95" customHeight="1" x14ac:dyDescent="0.2">
      <c r="A184" s="35" t="s">
        <v>723</v>
      </c>
      <c r="B184" s="35" t="s">
        <v>722</v>
      </c>
      <c r="C184" s="35" t="s">
        <v>151</v>
      </c>
      <c r="D184" s="36">
        <v>22568.89</v>
      </c>
      <c r="E184" s="36">
        <v>0</v>
      </c>
      <c r="F184" s="36">
        <v>43806.61</v>
      </c>
      <c r="G184" s="35" t="s">
        <v>151</v>
      </c>
      <c r="H184" s="36">
        <v>66375.5</v>
      </c>
    </row>
    <row r="185" spans="1:8" ht="15.95" customHeight="1" x14ac:dyDescent="0.2">
      <c r="A185" s="35" t="s">
        <v>721</v>
      </c>
      <c r="B185" s="35" t="s">
        <v>720</v>
      </c>
      <c r="C185" s="35" t="s">
        <v>151</v>
      </c>
      <c r="D185" s="36">
        <v>33561.31</v>
      </c>
      <c r="E185" s="36">
        <v>0</v>
      </c>
      <c r="F185" s="36">
        <v>28072</v>
      </c>
      <c r="G185" s="35" t="s">
        <v>151</v>
      </c>
      <c r="H185" s="36">
        <v>61633.31</v>
      </c>
    </row>
    <row r="186" spans="1:8" ht="15.95" customHeight="1" x14ac:dyDescent="0.2">
      <c r="A186" s="35" t="s">
        <v>719</v>
      </c>
      <c r="B186" s="35" t="s">
        <v>718</v>
      </c>
      <c r="C186" s="35" t="s">
        <v>151</v>
      </c>
      <c r="D186" s="36">
        <v>33069.58</v>
      </c>
      <c r="E186" s="36">
        <v>0</v>
      </c>
      <c r="F186" s="36">
        <v>6404.14</v>
      </c>
      <c r="G186" s="35" t="s">
        <v>151</v>
      </c>
      <c r="H186" s="36">
        <v>39473.72</v>
      </c>
    </row>
    <row r="187" spans="1:8" ht="15.95" customHeight="1" x14ac:dyDescent="0.2">
      <c r="A187" s="35" t="s">
        <v>717</v>
      </c>
      <c r="B187" s="35" t="s">
        <v>716</v>
      </c>
      <c r="C187" s="35" t="s">
        <v>151</v>
      </c>
      <c r="D187" s="36">
        <v>14472.24</v>
      </c>
      <c r="E187" s="36">
        <v>0</v>
      </c>
      <c r="F187" s="36">
        <v>0</v>
      </c>
      <c r="G187" s="35" t="s">
        <v>151</v>
      </c>
      <c r="H187" s="36">
        <v>14472.24</v>
      </c>
    </row>
    <row r="188" spans="1:8" ht="15.95" customHeight="1" x14ac:dyDescent="0.2">
      <c r="A188" s="35" t="s">
        <v>715</v>
      </c>
      <c r="B188" s="35" t="s">
        <v>714</v>
      </c>
      <c r="C188" s="35" t="s">
        <v>151</v>
      </c>
      <c r="D188" s="36">
        <v>67446.89</v>
      </c>
      <c r="E188" s="36">
        <v>0</v>
      </c>
      <c r="F188" s="36">
        <v>59534.79</v>
      </c>
      <c r="G188" s="35" t="s">
        <v>151</v>
      </c>
      <c r="H188" s="36">
        <v>126981.68</v>
      </c>
    </row>
    <row r="189" spans="1:8" ht="15.95" customHeight="1" x14ac:dyDescent="0.2">
      <c r="A189" s="35" t="s">
        <v>713</v>
      </c>
      <c r="B189" s="35" t="s">
        <v>712</v>
      </c>
      <c r="C189" s="35" t="s">
        <v>151</v>
      </c>
      <c r="D189" s="36">
        <v>23329.18</v>
      </c>
      <c r="E189" s="36">
        <v>0</v>
      </c>
      <c r="F189" s="36">
        <v>64077.95</v>
      </c>
      <c r="G189" s="35" t="s">
        <v>151</v>
      </c>
      <c r="H189" s="36">
        <v>87407.13</v>
      </c>
    </row>
    <row r="190" spans="1:8" ht="15.95" customHeight="1" x14ac:dyDescent="0.2">
      <c r="A190" s="35" t="s">
        <v>711</v>
      </c>
      <c r="B190" s="35" t="s">
        <v>710</v>
      </c>
      <c r="C190" s="35" t="s">
        <v>151</v>
      </c>
      <c r="D190" s="36">
        <v>50464.35</v>
      </c>
      <c r="E190" s="36">
        <v>0</v>
      </c>
      <c r="F190" s="36">
        <v>29035.52</v>
      </c>
      <c r="G190" s="35" t="s">
        <v>151</v>
      </c>
      <c r="H190" s="36">
        <v>79499.87</v>
      </c>
    </row>
    <row r="191" spans="1:8" ht="15.95" customHeight="1" x14ac:dyDescent="0.2">
      <c r="A191" s="35" t="s">
        <v>709</v>
      </c>
      <c r="B191" s="35" t="s">
        <v>708</v>
      </c>
      <c r="C191" s="35" t="s">
        <v>151</v>
      </c>
      <c r="D191" s="36">
        <v>10025.200000000001</v>
      </c>
      <c r="E191" s="36">
        <v>0</v>
      </c>
      <c r="F191" s="36">
        <v>0</v>
      </c>
      <c r="G191" s="35" t="s">
        <v>151</v>
      </c>
      <c r="H191" s="36">
        <v>10025.200000000001</v>
      </c>
    </row>
    <row r="192" spans="1:8" ht="15.95" customHeight="1" x14ac:dyDescent="0.2">
      <c r="A192" s="35" t="s">
        <v>707</v>
      </c>
      <c r="B192" s="35" t="s">
        <v>706</v>
      </c>
      <c r="C192" s="35" t="s">
        <v>151</v>
      </c>
      <c r="D192" s="36">
        <v>9869.52</v>
      </c>
      <c r="E192" s="36">
        <v>0</v>
      </c>
      <c r="F192" s="36">
        <v>0</v>
      </c>
      <c r="G192" s="35" t="s">
        <v>151</v>
      </c>
      <c r="H192" s="36">
        <v>9869.52</v>
      </c>
    </row>
    <row r="193" spans="1:8" ht="15.95" customHeight="1" x14ac:dyDescent="0.2">
      <c r="A193" s="35" t="s">
        <v>705</v>
      </c>
      <c r="B193" s="35" t="s">
        <v>704</v>
      </c>
      <c r="C193" s="35" t="s">
        <v>151</v>
      </c>
      <c r="D193" s="36">
        <v>36393.08</v>
      </c>
      <c r="E193" s="36">
        <v>0</v>
      </c>
      <c r="F193" s="36">
        <v>7002.23</v>
      </c>
      <c r="G193" s="35" t="s">
        <v>151</v>
      </c>
      <c r="H193" s="36">
        <v>43395.31</v>
      </c>
    </row>
    <row r="194" spans="1:8" ht="15.95" customHeight="1" x14ac:dyDescent="0.2">
      <c r="A194" s="35" t="s">
        <v>703</v>
      </c>
      <c r="B194" s="35" t="s">
        <v>702</v>
      </c>
      <c r="C194" s="35" t="s">
        <v>151</v>
      </c>
      <c r="D194" s="36">
        <v>38920.51</v>
      </c>
      <c r="E194" s="36">
        <v>0</v>
      </c>
      <c r="F194" s="36">
        <v>8026.52</v>
      </c>
      <c r="G194" s="35" t="s">
        <v>151</v>
      </c>
      <c r="H194" s="36">
        <v>46947.03</v>
      </c>
    </row>
    <row r="195" spans="1:8" ht="15.95" customHeight="1" x14ac:dyDescent="0.2">
      <c r="A195" s="35" t="s">
        <v>701</v>
      </c>
      <c r="B195" s="35" t="s">
        <v>700</v>
      </c>
      <c r="C195" s="35" t="s">
        <v>151</v>
      </c>
      <c r="D195" s="36">
        <v>33505.54</v>
      </c>
      <c r="E195" s="36">
        <v>0</v>
      </c>
      <c r="F195" s="36">
        <v>3969.91</v>
      </c>
      <c r="G195" s="35" t="s">
        <v>151</v>
      </c>
      <c r="H195" s="36">
        <v>37475.449999999997</v>
      </c>
    </row>
    <row r="196" spans="1:8" ht="15.95" customHeight="1" x14ac:dyDescent="0.2">
      <c r="A196" s="35" t="s">
        <v>699</v>
      </c>
      <c r="B196" s="35" t="s">
        <v>698</v>
      </c>
      <c r="C196" s="35" t="s">
        <v>151</v>
      </c>
      <c r="D196" s="36">
        <v>34229.14</v>
      </c>
      <c r="E196" s="36">
        <v>0</v>
      </c>
      <c r="F196" s="36">
        <v>0</v>
      </c>
      <c r="G196" s="35" t="s">
        <v>151</v>
      </c>
      <c r="H196" s="36">
        <v>34229.14</v>
      </c>
    </row>
    <row r="197" spans="1:8" ht="15.95" customHeight="1" x14ac:dyDescent="0.2">
      <c r="A197" s="35" t="s">
        <v>697</v>
      </c>
      <c r="B197" s="35" t="s">
        <v>696</v>
      </c>
      <c r="C197" s="35" t="s">
        <v>151</v>
      </c>
      <c r="D197" s="36">
        <v>16061.92</v>
      </c>
      <c r="E197" s="36">
        <v>0</v>
      </c>
      <c r="F197" s="36">
        <v>0</v>
      </c>
      <c r="G197" s="35" t="s">
        <v>151</v>
      </c>
      <c r="H197" s="36">
        <v>16061.92</v>
      </c>
    </row>
    <row r="198" spans="1:8" ht="15.95" customHeight="1" x14ac:dyDescent="0.2">
      <c r="A198" s="35" t="s">
        <v>695</v>
      </c>
      <c r="B198" s="35" t="s">
        <v>694</v>
      </c>
      <c r="C198" s="35" t="s">
        <v>151</v>
      </c>
      <c r="D198" s="36">
        <v>194.12</v>
      </c>
      <c r="E198" s="36">
        <v>0</v>
      </c>
      <c r="F198" s="36">
        <v>0</v>
      </c>
      <c r="G198" s="35" t="s">
        <v>151</v>
      </c>
      <c r="H198" s="36">
        <v>194.12</v>
      </c>
    </row>
    <row r="199" spans="1:8" ht="15.95" customHeight="1" x14ac:dyDescent="0.2">
      <c r="A199" s="35" t="s">
        <v>693</v>
      </c>
      <c r="B199" s="35" t="s">
        <v>692</v>
      </c>
      <c r="C199" s="35" t="s">
        <v>151</v>
      </c>
      <c r="D199" s="36">
        <v>1216.74</v>
      </c>
      <c r="E199" s="36">
        <v>0</v>
      </c>
      <c r="F199" s="36">
        <v>0</v>
      </c>
      <c r="G199" s="35" t="s">
        <v>151</v>
      </c>
      <c r="H199" s="36">
        <v>1216.74</v>
      </c>
    </row>
    <row r="200" spans="1:8" ht="15.95" customHeight="1" x14ac:dyDescent="0.2">
      <c r="A200" s="35" t="s">
        <v>691</v>
      </c>
      <c r="B200" s="35" t="s">
        <v>690</v>
      </c>
      <c r="C200" s="35" t="s">
        <v>151</v>
      </c>
      <c r="D200" s="36">
        <v>12161.76</v>
      </c>
      <c r="E200" s="36">
        <v>0</v>
      </c>
      <c r="F200" s="36">
        <v>0</v>
      </c>
      <c r="G200" s="35" t="s">
        <v>151</v>
      </c>
      <c r="H200" s="36">
        <v>12161.76</v>
      </c>
    </row>
    <row r="201" spans="1:8" ht="15.95" customHeight="1" x14ac:dyDescent="0.2">
      <c r="A201" s="35" t="s">
        <v>689</v>
      </c>
      <c r="B201" s="35" t="s">
        <v>688</v>
      </c>
      <c r="C201" s="35" t="s">
        <v>151</v>
      </c>
      <c r="D201" s="36">
        <v>2489.3000000000002</v>
      </c>
      <c r="E201" s="36">
        <v>0</v>
      </c>
      <c r="F201" s="36">
        <v>0</v>
      </c>
      <c r="G201" s="35" t="s">
        <v>151</v>
      </c>
      <c r="H201" s="36">
        <v>2489.3000000000002</v>
      </c>
    </row>
    <row r="202" spans="1:8" ht="15.95" customHeight="1" x14ac:dyDescent="0.2">
      <c r="A202" s="35" t="s">
        <v>687</v>
      </c>
      <c r="B202" s="35" t="s">
        <v>686</v>
      </c>
      <c r="C202" s="35" t="s">
        <v>151</v>
      </c>
      <c r="D202" s="36">
        <v>626.21</v>
      </c>
      <c r="E202" s="36">
        <v>0</v>
      </c>
      <c r="F202" s="36">
        <v>0</v>
      </c>
      <c r="G202" s="35" t="s">
        <v>151</v>
      </c>
      <c r="H202" s="36">
        <v>626.21</v>
      </c>
    </row>
    <row r="203" spans="1:8" ht="15.95" customHeight="1" x14ac:dyDescent="0.2">
      <c r="A203" s="35" t="s">
        <v>685</v>
      </c>
      <c r="B203" s="35" t="s">
        <v>684</v>
      </c>
      <c r="C203" s="35" t="s">
        <v>151</v>
      </c>
      <c r="D203" s="36">
        <v>626.21</v>
      </c>
      <c r="E203" s="36">
        <v>0</v>
      </c>
      <c r="F203" s="36">
        <v>0</v>
      </c>
      <c r="G203" s="35" t="s">
        <v>151</v>
      </c>
      <c r="H203" s="36">
        <v>626.21</v>
      </c>
    </row>
    <row r="204" spans="1:8" ht="15.95" customHeight="1" x14ac:dyDescent="0.2">
      <c r="A204" s="35" t="s">
        <v>683</v>
      </c>
      <c r="B204" s="35" t="s">
        <v>682</v>
      </c>
      <c r="C204" s="35" t="s">
        <v>151</v>
      </c>
      <c r="D204" s="36">
        <v>18511679.18</v>
      </c>
      <c r="E204" s="36">
        <v>27328749.670000002</v>
      </c>
      <c r="F204" s="36">
        <v>27369387.5</v>
      </c>
      <c r="G204" s="35" t="s">
        <v>151</v>
      </c>
      <c r="H204" s="47">
        <v>18552317.010000002</v>
      </c>
    </row>
    <row r="205" spans="1:8" ht="15.95" customHeight="1" x14ac:dyDescent="0.2">
      <c r="A205" s="35" t="s">
        <v>681</v>
      </c>
      <c r="B205" s="35" t="s">
        <v>680</v>
      </c>
      <c r="C205" s="35" t="s">
        <v>151</v>
      </c>
      <c r="D205" s="36">
        <v>11350686.6</v>
      </c>
      <c r="E205" s="36">
        <v>897822.85</v>
      </c>
      <c r="F205" s="36">
        <v>946609.48</v>
      </c>
      <c r="G205" s="35" t="s">
        <v>151</v>
      </c>
      <c r="H205" s="36">
        <v>11399473.23</v>
      </c>
    </row>
    <row r="206" spans="1:8" ht="15.95" customHeight="1" x14ac:dyDescent="0.2">
      <c r="A206" s="35" t="s">
        <v>679</v>
      </c>
      <c r="B206" s="35" t="s">
        <v>678</v>
      </c>
      <c r="C206" s="35" t="s">
        <v>151</v>
      </c>
      <c r="D206" s="36">
        <v>179621.87</v>
      </c>
      <c r="E206" s="36">
        <v>897212.85</v>
      </c>
      <c r="F206" s="36">
        <v>945437.48</v>
      </c>
      <c r="G206" s="35" t="s">
        <v>151</v>
      </c>
      <c r="H206" s="36">
        <v>227846.5</v>
      </c>
    </row>
    <row r="207" spans="1:8" ht="15.95" customHeight="1" x14ac:dyDescent="0.2">
      <c r="A207" s="35" t="s">
        <v>677</v>
      </c>
      <c r="B207" s="35" t="s">
        <v>266</v>
      </c>
      <c r="C207" s="35" t="s">
        <v>151</v>
      </c>
      <c r="D207" s="36">
        <v>107645.79</v>
      </c>
      <c r="E207" s="36">
        <v>650815.24</v>
      </c>
      <c r="F207" s="36">
        <v>700572.13</v>
      </c>
      <c r="G207" s="35" t="s">
        <v>151</v>
      </c>
      <c r="H207" s="36">
        <v>157402.68</v>
      </c>
    </row>
    <row r="208" spans="1:8" ht="15.95" customHeight="1" x14ac:dyDescent="0.2">
      <c r="A208" s="35" t="s">
        <v>676</v>
      </c>
      <c r="B208" s="35" t="s">
        <v>675</v>
      </c>
      <c r="C208" s="35" t="s">
        <v>151</v>
      </c>
      <c r="D208" s="36">
        <v>2071.58</v>
      </c>
      <c r="E208" s="36">
        <v>4086.61</v>
      </c>
      <c r="F208" s="36">
        <v>4086.61</v>
      </c>
      <c r="G208" s="35" t="s">
        <v>151</v>
      </c>
      <c r="H208" s="36">
        <v>2071.58</v>
      </c>
    </row>
    <row r="209" spans="1:8" ht="15.95" customHeight="1" x14ac:dyDescent="0.2">
      <c r="A209" s="35" t="s">
        <v>674</v>
      </c>
      <c r="B209" s="35" t="s">
        <v>447</v>
      </c>
      <c r="C209" s="35" t="s">
        <v>151</v>
      </c>
      <c r="D209" s="36">
        <v>200.5</v>
      </c>
      <c r="E209" s="36">
        <v>113874.2</v>
      </c>
      <c r="F209" s="36">
        <v>113874.2</v>
      </c>
      <c r="G209" s="35" t="s">
        <v>151</v>
      </c>
      <c r="H209" s="36">
        <v>200.5</v>
      </c>
    </row>
    <row r="210" spans="1:8" ht="15.95" customHeight="1" x14ac:dyDescent="0.2">
      <c r="A210" s="35" t="s">
        <v>673</v>
      </c>
      <c r="B210" s="35" t="s">
        <v>672</v>
      </c>
      <c r="C210" s="35" t="s">
        <v>151</v>
      </c>
      <c r="D210" s="36">
        <v>9278.58</v>
      </c>
      <c r="E210" s="36">
        <v>0</v>
      </c>
      <c r="F210" s="36">
        <v>0</v>
      </c>
      <c r="G210" s="35" t="s">
        <v>151</v>
      </c>
      <c r="H210" s="36">
        <v>9278.58</v>
      </c>
    </row>
    <row r="211" spans="1:8" ht="15.95" customHeight="1" x14ac:dyDescent="0.2">
      <c r="A211" s="35" t="s">
        <v>671</v>
      </c>
      <c r="B211" s="35" t="s">
        <v>670</v>
      </c>
      <c r="C211" s="35" t="s">
        <v>151</v>
      </c>
      <c r="D211" s="36">
        <v>53695</v>
      </c>
      <c r="E211" s="36">
        <v>0</v>
      </c>
      <c r="F211" s="36">
        <v>0</v>
      </c>
      <c r="G211" s="35" t="s">
        <v>151</v>
      </c>
      <c r="H211" s="36">
        <v>53695</v>
      </c>
    </row>
    <row r="212" spans="1:8" ht="15.95" customHeight="1" x14ac:dyDescent="0.2">
      <c r="A212" s="35" t="s">
        <v>669</v>
      </c>
      <c r="B212" s="35" t="s">
        <v>668</v>
      </c>
      <c r="C212" s="35" t="s">
        <v>151</v>
      </c>
      <c r="D212" s="36">
        <v>17.28</v>
      </c>
      <c r="E212" s="36">
        <v>600</v>
      </c>
      <c r="F212" s="36">
        <v>610</v>
      </c>
      <c r="G212" s="35" t="s">
        <v>151</v>
      </c>
      <c r="H212" s="36">
        <v>27.28</v>
      </c>
    </row>
    <row r="213" spans="1:8" ht="15.95" customHeight="1" x14ac:dyDescent="0.2">
      <c r="A213" s="35" t="s">
        <v>667</v>
      </c>
      <c r="B213" s="35" t="s">
        <v>666</v>
      </c>
      <c r="C213" s="35" t="s">
        <v>151</v>
      </c>
      <c r="D213" s="36">
        <v>31.19</v>
      </c>
      <c r="E213" s="36">
        <v>0</v>
      </c>
      <c r="F213" s="36">
        <v>0</v>
      </c>
      <c r="G213" s="35" t="s">
        <v>151</v>
      </c>
      <c r="H213" s="36">
        <v>31.19</v>
      </c>
    </row>
    <row r="214" spans="1:8" ht="15.95" customHeight="1" x14ac:dyDescent="0.2">
      <c r="A214" s="35" t="s">
        <v>665</v>
      </c>
      <c r="B214" s="35" t="s">
        <v>664</v>
      </c>
      <c r="C214" s="35" t="s">
        <v>151</v>
      </c>
      <c r="D214" s="36">
        <v>43.02</v>
      </c>
      <c r="E214" s="36">
        <v>0</v>
      </c>
      <c r="F214" s="36">
        <v>0</v>
      </c>
      <c r="G214" s="35" t="s">
        <v>151</v>
      </c>
      <c r="H214" s="36">
        <v>43.02</v>
      </c>
    </row>
    <row r="215" spans="1:8" ht="15.95" customHeight="1" x14ac:dyDescent="0.2">
      <c r="A215" s="35" t="s">
        <v>663</v>
      </c>
      <c r="B215" s="35" t="s">
        <v>662</v>
      </c>
      <c r="C215" s="35" t="s">
        <v>151</v>
      </c>
      <c r="D215" s="36">
        <v>54</v>
      </c>
      <c r="E215" s="36">
        <v>0</v>
      </c>
      <c r="F215" s="36">
        <v>0</v>
      </c>
      <c r="G215" s="35" t="s">
        <v>151</v>
      </c>
      <c r="H215" s="36">
        <v>54</v>
      </c>
    </row>
    <row r="216" spans="1:8" ht="15.95" customHeight="1" x14ac:dyDescent="0.2">
      <c r="A216" s="35" t="s">
        <v>661</v>
      </c>
      <c r="B216" s="35" t="s">
        <v>660</v>
      </c>
      <c r="C216" s="35" t="s">
        <v>151</v>
      </c>
      <c r="D216" s="36">
        <v>1577.91</v>
      </c>
      <c r="E216" s="36">
        <v>0</v>
      </c>
      <c r="F216" s="36">
        <v>0</v>
      </c>
      <c r="G216" s="35" t="s">
        <v>151</v>
      </c>
      <c r="H216" s="36">
        <v>1577.91</v>
      </c>
    </row>
    <row r="217" spans="1:8" ht="15.95" customHeight="1" x14ac:dyDescent="0.2">
      <c r="A217" s="35" t="s">
        <v>659</v>
      </c>
      <c r="B217" s="35" t="s">
        <v>658</v>
      </c>
      <c r="C217" s="35" t="s">
        <v>151</v>
      </c>
      <c r="D217" s="36">
        <v>2908.19</v>
      </c>
      <c r="E217" s="36">
        <v>0</v>
      </c>
      <c r="F217" s="36">
        <v>0</v>
      </c>
      <c r="G217" s="35" t="s">
        <v>151</v>
      </c>
      <c r="H217" s="36">
        <v>2908.19</v>
      </c>
    </row>
    <row r="218" spans="1:8" ht="15.95" customHeight="1" x14ac:dyDescent="0.2">
      <c r="A218" s="35" t="s">
        <v>657</v>
      </c>
      <c r="B218" s="35" t="s">
        <v>656</v>
      </c>
      <c r="C218" s="35" t="s">
        <v>151</v>
      </c>
      <c r="D218" s="36">
        <v>375.44</v>
      </c>
      <c r="E218" s="36">
        <v>0</v>
      </c>
      <c r="F218" s="36">
        <v>0</v>
      </c>
      <c r="G218" s="35" t="s">
        <v>151</v>
      </c>
      <c r="H218" s="36">
        <v>375.44</v>
      </c>
    </row>
    <row r="219" spans="1:8" ht="15.95" customHeight="1" x14ac:dyDescent="0.2">
      <c r="A219" s="35" t="s">
        <v>655</v>
      </c>
      <c r="B219" s="35" t="s">
        <v>654</v>
      </c>
      <c r="C219" s="35" t="s">
        <v>151</v>
      </c>
      <c r="D219" s="36">
        <v>181.13</v>
      </c>
      <c r="E219" s="36">
        <v>0</v>
      </c>
      <c r="F219" s="36">
        <v>0</v>
      </c>
      <c r="G219" s="35" t="s">
        <v>151</v>
      </c>
      <c r="H219" s="36">
        <v>181.13</v>
      </c>
    </row>
    <row r="220" spans="1:8" ht="15.95" customHeight="1" x14ac:dyDescent="0.2">
      <c r="A220" s="35" t="s">
        <v>653</v>
      </c>
      <c r="B220" s="35" t="s">
        <v>652</v>
      </c>
      <c r="C220" s="35" t="s">
        <v>151</v>
      </c>
      <c r="D220" s="36">
        <v>11021034.1</v>
      </c>
      <c r="E220" s="36">
        <v>0</v>
      </c>
      <c r="F220" s="36">
        <v>0</v>
      </c>
      <c r="G220" s="35" t="s">
        <v>151</v>
      </c>
      <c r="H220" s="36">
        <v>11021034.1</v>
      </c>
    </row>
    <row r="221" spans="1:8" ht="15.95" customHeight="1" x14ac:dyDescent="0.2">
      <c r="A221" s="35" t="s">
        <v>651</v>
      </c>
      <c r="B221" s="35" t="s">
        <v>650</v>
      </c>
      <c r="C221" s="35" t="s">
        <v>151</v>
      </c>
      <c r="D221" s="36">
        <v>70.91</v>
      </c>
      <c r="E221" s="36">
        <v>0</v>
      </c>
      <c r="F221" s="36">
        <v>0</v>
      </c>
      <c r="G221" s="35" t="s">
        <v>151</v>
      </c>
      <c r="H221" s="36">
        <v>70.91</v>
      </c>
    </row>
    <row r="222" spans="1:8" ht="15.95" customHeight="1" x14ac:dyDescent="0.2">
      <c r="A222" s="35" t="s">
        <v>649</v>
      </c>
      <c r="B222" s="35" t="s">
        <v>648</v>
      </c>
      <c r="C222" s="35" t="s">
        <v>151</v>
      </c>
      <c r="D222" s="36">
        <v>26970.9</v>
      </c>
      <c r="E222" s="36">
        <v>0</v>
      </c>
      <c r="F222" s="36">
        <v>0</v>
      </c>
      <c r="G222" s="35" t="s">
        <v>151</v>
      </c>
      <c r="H222" s="36">
        <v>26970.9</v>
      </c>
    </row>
    <row r="223" spans="1:8" ht="15.95" customHeight="1" x14ac:dyDescent="0.2">
      <c r="A223" s="35" t="s">
        <v>647</v>
      </c>
      <c r="B223" s="35" t="s">
        <v>646</v>
      </c>
      <c r="C223" s="35" t="s">
        <v>151</v>
      </c>
      <c r="D223" s="36">
        <v>60903.56</v>
      </c>
      <c r="E223" s="36">
        <v>0</v>
      </c>
      <c r="F223" s="36">
        <v>0</v>
      </c>
      <c r="G223" s="35" t="s">
        <v>151</v>
      </c>
      <c r="H223" s="36">
        <v>60903.56</v>
      </c>
    </row>
    <row r="224" spans="1:8" ht="15.95" customHeight="1" x14ac:dyDescent="0.2">
      <c r="A224" s="35" t="s">
        <v>645</v>
      </c>
      <c r="B224" s="35" t="s">
        <v>644</v>
      </c>
      <c r="C224" s="35" t="s">
        <v>151</v>
      </c>
      <c r="D224" s="36">
        <v>4813.54</v>
      </c>
      <c r="E224" s="36">
        <v>0</v>
      </c>
      <c r="F224" s="36">
        <v>0</v>
      </c>
      <c r="G224" s="35" t="s">
        <v>151</v>
      </c>
      <c r="H224" s="36">
        <v>4813.54</v>
      </c>
    </row>
    <row r="225" spans="1:8" ht="15.95" customHeight="1" x14ac:dyDescent="0.2">
      <c r="A225" s="35" t="s">
        <v>643</v>
      </c>
      <c r="B225" s="35" t="s">
        <v>642</v>
      </c>
      <c r="C225" s="35" t="s">
        <v>151</v>
      </c>
      <c r="D225" s="36">
        <v>52.17</v>
      </c>
      <c r="E225" s="36">
        <v>0</v>
      </c>
      <c r="F225" s="36">
        <v>0</v>
      </c>
      <c r="G225" s="35" t="s">
        <v>151</v>
      </c>
      <c r="H225" s="36">
        <v>52.17</v>
      </c>
    </row>
    <row r="226" spans="1:8" ht="15.95" customHeight="1" x14ac:dyDescent="0.2">
      <c r="A226" s="35" t="s">
        <v>641</v>
      </c>
      <c r="B226" s="35" t="s">
        <v>640</v>
      </c>
      <c r="C226" s="35" t="s">
        <v>151</v>
      </c>
      <c r="D226" s="36">
        <v>10928223.02</v>
      </c>
      <c r="E226" s="36">
        <v>0</v>
      </c>
      <c r="F226" s="36">
        <v>0</v>
      </c>
      <c r="G226" s="35" t="s">
        <v>151</v>
      </c>
      <c r="H226" s="36">
        <v>10928223.02</v>
      </c>
    </row>
    <row r="227" spans="1:8" ht="15.95" customHeight="1" x14ac:dyDescent="0.2">
      <c r="A227" s="35" t="s">
        <v>639</v>
      </c>
      <c r="B227" s="35" t="s">
        <v>638</v>
      </c>
      <c r="C227" s="35" t="s">
        <v>151</v>
      </c>
      <c r="D227" s="36">
        <v>150030.63</v>
      </c>
      <c r="E227" s="36">
        <v>610</v>
      </c>
      <c r="F227" s="36">
        <v>1172</v>
      </c>
      <c r="G227" s="35" t="s">
        <v>151</v>
      </c>
      <c r="H227" s="36">
        <v>150592.63</v>
      </c>
    </row>
    <row r="228" spans="1:8" ht="15.95" customHeight="1" x14ac:dyDescent="0.2">
      <c r="A228" s="35" t="s">
        <v>637</v>
      </c>
      <c r="B228" s="35" t="s">
        <v>636</v>
      </c>
      <c r="C228" s="35" t="s">
        <v>151</v>
      </c>
      <c r="D228" s="36">
        <v>16522.98</v>
      </c>
      <c r="E228" s="36">
        <v>0</v>
      </c>
      <c r="F228" s="36">
        <v>0</v>
      </c>
      <c r="G228" s="35" t="s">
        <v>151</v>
      </c>
      <c r="H228" s="36">
        <v>16522.98</v>
      </c>
    </row>
    <row r="229" spans="1:8" ht="15.95" customHeight="1" x14ac:dyDescent="0.2">
      <c r="A229" s="35" t="s">
        <v>635</v>
      </c>
      <c r="B229" s="35" t="s">
        <v>634</v>
      </c>
      <c r="C229" s="35" t="s">
        <v>151</v>
      </c>
      <c r="D229" s="36">
        <v>16522.98</v>
      </c>
      <c r="E229" s="36">
        <v>0</v>
      </c>
      <c r="F229" s="36">
        <v>0</v>
      </c>
      <c r="G229" s="35" t="s">
        <v>151</v>
      </c>
      <c r="H229" s="36">
        <v>16522.98</v>
      </c>
    </row>
    <row r="230" spans="1:8" ht="15.95" customHeight="1" x14ac:dyDescent="0.2">
      <c r="A230" s="35" t="s">
        <v>633</v>
      </c>
      <c r="B230" s="35" t="s">
        <v>632</v>
      </c>
      <c r="C230" s="35" t="s">
        <v>151</v>
      </c>
      <c r="D230" s="36">
        <v>276.43</v>
      </c>
      <c r="E230" s="36">
        <v>0</v>
      </c>
      <c r="F230" s="36">
        <v>0</v>
      </c>
      <c r="G230" s="35" t="s">
        <v>151</v>
      </c>
      <c r="H230" s="36">
        <v>276.43</v>
      </c>
    </row>
    <row r="231" spans="1:8" ht="15.95" customHeight="1" x14ac:dyDescent="0.2">
      <c r="A231" s="35" t="s">
        <v>631</v>
      </c>
      <c r="B231" s="35" t="s">
        <v>266</v>
      </c>
      <c r="C231" s="35" t="s">
        <v>151</v>
      </c>
      <c r="D231" s="36">
        <v>276.43</v>
      </c>
      <c r="E231" s="36">
        <v>0</v>
      </c>
      <c r="F231" s="36">
        <v>0</v>
      </c>
      <c r="G231" s="35" t="s">
        <v>151</v>
      </c>
      <c r="H231" s="36">
        <v>276.43</v>
      </c>
    </row>
    <row r="232" spans="1:8" ht="15.95" customHeight="1" x14ac:dyDescent="0.2">
      <c r="A232" s="35" t="s">
        <v>630</v>
      </c>
      <c r="B232" s="35" t="s">
        <v>629</v>
      </c>
      <c r="C232" s="35" t="s">
        <v>151</v>
      </c>
      <c r="D232" s="36">
        <v>0</v>
      </c>
      <c r="E232" s="36">
        <v>610</v>
      </c>
      <c r="F232" s="36">
        <v>1172</v>
      </c>
      <c r="G232" s="35" t="s">
        <v>151</v>
      </c>
      <c r="H232" s="36">
        <v>562</v>
      </c>
    </row>
    <row r="233" spans="1:8" ht="15.95" customHeight="1" x14ac:dyDescent="0.2">
      <c r="A233" s="35" t="s">
        <v>628</v>
      </c>
      <c r="B233" s="35" t="s">
        <v>266</v>
      </c>
      <c r="C233" s="35" t="s">
        <v>151</v>
      </c>
      <c r="D233" s="36">
        <v>0</v>
      </c>
      <c r="E233" s="36">
        <v>610</v>
      </c>
      <c r="F233" s="36">
        <v>1172</v>
      </c>
      <c r="G233" s="35" t="s">
        <v>151</v>
      </c>
      <c r="H233" s="36">
        <v>562</v>
      </c>
    </row>
    <row r="234" spans="1:8" ht="15.95" customHeight="1" x14ac:dyDescent="0.2">
      <c r="A234" s="35" t="s">
        <v>627</v>
      </c>
      <c r="B234" s="35" t="s">
        <v>626</v>
      </c>
      <c r="C234" s="35" t="s">
        <v>151</v>
      </c>
      <c r="D234" s="36">
        <v>133231.22</v>
      </c>
      <c r="E234" s="36">
        <v>0</v>
      </c>
      <c r="F234" s="36">
        <v>0</v>
      </c>
      <c r="G234" s="35" t="s">
        <v>151</v>
      </c>
      <c r="H234" s="36">
        <v>133231.22</v>
      </c>
    </row>
    <row r="235" spans="1:8" ht="15.95" customHeight="1" x14ac:dyDescent="0.2">
      <c r="A235" s="35" t="s">
        <v>625</v>
      </c>
      <c r="B235" s="35" t="s">
        <v>624</v>
      </c>
      <c r="C235" s="35" t="s">
        <v>151</v>
      </c>
      <c r="D235" s="36">
        <v>133231.22</v>
      </c>
      <c r="E235" s="36">
        <v>0</v>
      </c>
      <c r="F235" s="36">
        <v>0</v>
      </c>
      <c r="G235" s="35" t="s">
        <v>151</v>
      </c>
      <c r="H235" s="36">
        <v>133231.22</v>
      </c>
    </row>
    <row r="236" spans="1:8" ht="15.95" customHeight="1" x14ac:dyDescent="0.2">
      <c r="A236" s="35" t="s">
        <v>623</v>
      </c>
      <c r="B236" s="35" t="s">
        <v>622</v>
      </c>
      <c r="C236" s="35" t="s">
        <v>151</v>
      </c>
      <c r="D236" s="36">
        <v>50497.79</v>
      </c>
      <c r="E236" s="36">
        <v>203593.68</v>
      </c>
      <c r="F236" s="36">
        <v>195444.88</v>
      </c>
      <c r="G236" s="35" t="s">
        <v>151</v>
      </c>
      <c r="H236" s="36">
        <v>42348.99</v>
      </c>
    </row>
    <row r="237" spans="1:8" ht="15.95" customHeight="1" x14ac:dyDescent="0.2">
      <c r="A237" s="35" t="s">
        <v>621</v>
      </c>
      <c r="B237" s="35" t="s">
        <v>620</v>
      </c>
      <c r="C237" s="35" t="s">
        <v>151</v>
      </c>
      <c r="D237" s="36">
        <v>38843.89</v>
      </c>
      <c r="E237" s="36">
        <v>200474.2</v>
      </c>
      <c r="F237" s="36">
        <v>192325.4</v>
      </c>
      <c r="G237" s="35" t="s">
        <v>151</v>
      </c>
      <c r="H237" s="36">
        <v>30695.09</v>
      </c>
    </row>
    <row r="238" spans="1:8" ht="15.95" customHeight="1" x14ac:dyDescent="0.2">
      <c r="A238" s="35" t="s">
        <v>619</v>
      </c>
      <c r="B238" s="35" t="s">
        <v>618</v>
      </c>
      <c r="C238" s="35" t="s">
        <v>151</v>
      </c>
      <c r="D238" s="36">
        <v>28205.24</v>
      </c>
      <c r="E238" s="36">
        <v>165496.62</v>
      </c>
      <c r="F238" s="36">
        <v>157347.82</v>
      </c>
      <c r="G238" s="35" t="s">
        <v>151</v>
      </c>
      <c r="H238" s="36">
        <v>20056.439999999999</v>
      </c>
    </row>
    <row r="239" spans="1:8" ht="15.95" customHeight="1" x14ac:dyDescent="0.2">
      <c r="A239" s="35" t="s">
        <v>617</v>
      </c>
      <c r="B239" s="35" t="s">
        <v>616</v>
      </c>
      <c r="C239" s="35" t="s">
        <v>151</v>
      </c>
      <c r="D239" s="36">
        <v>5159.9799999999996</v>
      </c>
      <c r="E239" s="36">
        <v>3309.44</v>
      </c>
      <c r="F239" s="36">
        <v>3309.44</v>
      </c>
      <c r="G239" s="35" t="s">
        <v>151</v>
      </c>
      <c r="H239" s="36">
        <v>5159.9799999999996</v>
      </c>
    </row>
    <row r="240" spans="1:8" ht="15.95" customHeight="1" x14ac:dyDescent="0.2">
      <c r="A240" s="35" t="s">
        <v>615</v>
      </c>
      <c r="B240" s="35" t="s">
        <v>614</v>
      </c>
      <c r="C240" s="35" t="s">
        <v>151</v>
      </c>
      <c r="D240" s="36">
        <v>5478.67</v>
      </c>
      <c r="E240" s="36">
        <v>0</v>
      </c>
      <c r="F240" s="36">
        <v>0</v>
      </c>
      <c r="G240" s="35" t="s">
        <v>151</v>
      </c>
      <c r="H240" s="36">
        <v>5478.67</v>
      </c>
    </row>
    <row r="241" spans="1:8" ht="15.95" customHeight="1" x14ac:dyDescent="0.2">
      <c r="A241" s="35" t="s">
        <v>613</v>
      </c>
      <c r="B241" s="35" t="s">
        <v>612</v>
      </c>
      <c r="C241" s="35" t="s">
        <v>151</v>
      </c>
      <c r="D241" s="36">
        <v>11653.9</v>
      </c>
      <c r="E241" s="36">
        <v>3119.48</v>
      </c>
      <c r="F241" s="36">
        <v>3119.48</v>
      </c>
      <c r="G241" s="35" t="s">
        <v>151</v>
      </c>
      <c r="H241" s="36">
        <v>11653.9</v>
      </c>
    </row>
    <row r="242" spans="1:8" ht="15.95" customHeight="1" x14ac:dyDescent="0.2">
      <c r="A242" s="35" t="s">
        <v>611</v>
      </c>
      <c r="B242" s="35" t="s">
        <v>610</v>
      </c>
      <c r="C242" s="35" t="s">
        <v>151</v>
      </c>
      <c r="D242" s="36">
        <v>11653.9</v>
      </c>
      <c r="E242" s="36">
        <v>0</v>
      </c>
      <c r="F242" s="36">
        <v>0</v>
      </c>
      <c r="G242" s="35" t="s">
        <v>151</v>
      </c>
      <c r="H242" s="36">
        <v>11653.9</v>
      </c>
    </row>
    <row r="243" spans="1:8" ht="15.95" customHeight="1" x14ac:dyDescent="0.2">
      <c r="A243" s="35" t="s">
        <v>609</v>
      </c>
      <c r="B243" s="35" t="s">
        <v>608</v>
      </c>
      <c r="C243" s="35" t="s">
        <v>151</v>
      </c>
      <c r="D243" s="36">
        <v>442374.22</v>
      </c>
      <c r="E243" s="36">
        <v>0</v>
      </c>
      <c r="F243" s="36">
        <v>0</v>
      </c>
      <c r="G243" s="35" t="s">
        <v>151</v>
      </c>
      <c r="H243" s="36">
        <v>442374.22</v>
      </c>
    </row>
    <row r="244" spans="1:8" ht="15.95" customHeight="1" x14ac:dyDescent="0.2">
      <c r="A244" s="35" t="s">
        <v>607</v>
      </c>
      <c r="B244" s="35" t="s">
        <v>606</v>
      </c>
      <c r="C244" s="35" t="s">
        <v>151</v>
      </c>
      <c r="D244" s="36">
        <v>442374.22</v>
      </c>
      <c r="E244" s="36">
        <v>0</v>
      </c>
      <c r="F244" s="36">
        <v>0</v>
      </c>
      <c r="G244" s="35" t="s">
        <v>151</v>
      </c>
      <c r="H244" s="36">
        <v>442374.22</v>
      </c>
    </row>
    <row r="245" spans="1:8" ht="15.95" customHeight="1" x14ac:dyDescent="0.2">
      <c r="A245" s="35" t="s">
        <v>605</v>
      </c>
      <c r="B245" s="35" t="s">
        <v>604</v>
      </c>
      <c r="C245" s="35" t="s">
        <v>151</v>
      </c>
      <c r="D245" s="36">
        <v>438736</v>
      </c>
      <c r="E245" s="36">
        <v>0</v>
      </c>
      <c r="F245" s="36">
        <v>0</v>
      </c>
      <c r="G245" s="35" t="s">
        <v>151</v>
      </c>
      <c r="H245" s="36">
        <v>438736</v>
      </c>
    </row>
    <row r="246" spans="1:8" ht="15.95" customHeight="1" x14ac:dyDescent="0.2">
      <c r="A246" s="35" t="s">
        <v>603</v>
      </c>
      <c r="B246" s="35" t="s">
        <v>602</v>
      </c>
      <c r="C246" s="35" t="s">
        <v>151</v>
      </c>
      <c r="D246" s="36">
        <v>438736</v>
      </c>
      <c r="E246" s="36">
        <v>0</v>
      </c>
      <c r="F246" s="36">
        <v>0</v>
      </c>
      <c r="G246" s="35" t="s">
        <v>151</v>
      </c>
      <c r="H246" s="36">
        <v>438736</v>
      </c>
    </row>
    <row r="247" spans="1:8" ht="15.95" customHeight="1" x14ac:dyDescent="0.2">
      <c r="A247" s="35" t="s">
        <v>601</v>
      </c>
      <c r="B247" s="35" t="s">
        <v>600</v>
      </c>
      <c r="C247" s="35" t="s">
        <v>151</v>
      </c>
      <c r="D247" s="36">
        <v>3638.22</v>
      </c>
      <c r="E247" s="36">
        <v>0</v>
      </c>
      <c r="F247" s="36">
        <v>0</v>
      </c>
      <c r="G247" s="35" t="s">
        <v>151</v>
      </c>
      <c r="H247" s="36">
        <v>3638.22</v>
      </c>
    </row>
    <row r="248" spans="1:8" ht="15.95" customHeight="1" x14ac:dyDescent="0.2">
      <c r="A248" s="35" t="s">
        <v>599</v>
      </c>
      <c r="B248" s="35" t="s">
        <v>598</v>
      </c>
      <c r="C248" s="35" t="s">
        <v>151</v>
      </c>
      <c r="D248" s="36">
        <v>3638.22</v>
      </c>
      <c r="E248" s="36">
        <v>0</v>
      </c>
      <c r="F248" s="36">
        <v>0</v>
      </c>
      <c r="G248" s="35" t="s">
        <v>151</v>
      </c>
      <c r="H248" s="36">
        <v>3638.22</v>
      </c>
    </row>
    <row r="249" spans="1:8" ht="15.95" customHeight="1" x14ac:dyDescent="0.2">
      <c r="A249" s="35" t="s">
        <v>597</v>
      </c>
      <c r="B249" s="35" t="s">
        <v>596</v>
      </c>
      <c r="C249" s="35" t="s">
        <v>151</v>
      </c>
      <c r="D249" s="36">
        <v>2660836.56</v>
      </c>
      <c r="E249" s="36">
        <v>0</v>
      </c>
      <c r="F249" s="36">
        <v>0</v>
      </c>
      <c r="G249" s="35" t="s">
        <v>151</v>
      </c>
      <c r="H249" s="36">
        <v>2660836.56</v>
      </c>
    </row>
    <row r="250" spans="1:8" ht="15.95" customHeight="1" x14ac:dyDescent="0.2">
      <c r="A250" s="35" t="s">
        <v>595</v>
      </c>
      <c r="B250" s="35" t="s">
        <v>594</v>
      </c>
      <c r="C250" s="35" t="s">
        <v>151</v>
      </c>
      <c r="D250" s="36">
        <v>11768.01</v>
      </c>
      <c r="E250" s="36">
        <v>0</v>
      </c>
      <c r="F250" s="36">
        <v>0</v>
      </c>
      <c r="G250" s="35" t="s">
        <v>151</v>
      </c>
      <c r="H250" s="36">
        <v>11768.01</v>
      </c>
    </row>
    <row r="251" spans="1:8" ht="15.95" customHeight="1" x14ac:dyDescent="0.2">
      <c r="A251" s="35" t="s">
        <v>593</v>
      </c>
      <c r="B251" s="35" t="s">
        <v>592</v>
      </c>
      <c r="C251" s="35" t="s">
        <v>151</v>
      </c>
      <c r="D251" s="36">
        <v>11768.01</v>
      </c>
      <c r="E251" s="36">
        <v>0</v>
      </c>
      <c r="F251" s="36">
        <v>0</v>
      </c>
      <c r="G251" s="35" t="s">
        <v>151</v>
      </c>
      <c r="H251" s="36">
        <v>11768.01</v>
      </c>
    </row>
    <row r="252" spans="1:8" ht="15.95" customHeight="1" x14ac:dyDescent="0.2">
      <c r="A252" s="35" t="s">
        <v>591</v>
      </c>
      <c r="B252" s="35" t="s">
        <v>590</v>
      </c>
      <c r="C252" s="35" t="s">
        <v>151</v>
      </c>
      <c r="D252" s="36">
        <v>2653.33</v>
      </c>
      <c r="E252" s="36">
        <v>0</v>
      </c>
      <c r="F252" s="36">
        <v>0</v>
      </c>
      <c r="G252" s="35" t="s">
        <v>151</v>
      </c>
      <c r="H252" s="36">
        <v>2653.33</v>
      </c>
    </row>
    <row r="253" spans="1:8" ht="15.95" customHeight="1" x14ac:dyDescent="0.2">
      <c r="A253" s="35" t="s">
        <v>589</v>
      </c>
      <c r="B253" s="35" t="s">
        <v>588</v>
      </c>
      <c r="C253" s="35" t="s">
        <v>151</v>
      </c>
      <c r="D253" s="36">
        <v>2653.33</v>
      </c>
      <c r="E253" s="36">
        <v>0</v>
      </c>
      <c r="F253" s="36">
        <v>0</v>
      </c>
      <c r="G253" s="35" t="s">
        <v>151</v>
      </c>
      <c r="H253" s="36">
        <v>2653.33</v>
      </c>
    </row>
    <row r="254" spans="1:8" ht="15.95" customHeight="1" x14ac:dyDescent="0.2">
      <c r="A254" s="35" t="s">
        <v>587</v>
      </c>
      <c r="B254" s="35" t="s">
        <v>586</v>
      </c>
      <c r="C254" s="35" t="s">
        <v>151</v>
      </c>
      <c r="D254" s="36">
        <v>9114.68</v>
      </c>
      <c r="E254" s="36">
        <v>0</v>
      </c>
      <c r="F254" s="36">
        <v>0</v>
      </c>
      <c r="G254" s="35" t="s">
        <v>151</v>
      </c>
      <c r="H254" s="36">
        <v>9114.68</v>
      </c>
    </row>
    <row r="255" spans="1:8" ht="15.95" customHeight="1" x14ac:dyDescent="0.2">
      <c r="A255" s="35" t="s">
        <v>585</v>
      </c>
      <c r="B255" s="35" t="s">
        <v>584</v>
      </c>
      <c r="C255" s="35" t="s">
        <v>151</v>
      </c>
      <c r="D255" s="36">
        <v>2649068.5499999998</v>
      </c>
      <c r="E255" s="36">
        <v>0</v>
      </c>
      <c r="F255" s="36">
        <v>0</v>
      </c>
      <c r="G255" s="35" t="s">
        <v>151</v>
      </c>
      <c r="H255" s="36">
        <v>2649068.5499999998</v>
      </c>
    </row>
    <row r="256" spans="1:8" ht="15.95" customHeight="1" x14ac:dyDescent="0.2">
      <c r="A256" s="35" t="s">
        <v>583</v>
      </c>
      <c r="B256" s="35" t="s">
        <v>582</v>
      </c>
      <c r="C256" s="35" t="s">
        <v>151</v>
      </c>
      <c r="D256" s="36">
        <v>2649068.5499999998</v>
      </c>
      <c r="E256" s="36">
        <v>0</v>
      </c>
      <c r="F256" s="36">
        <v>0</v>
      </c>
      <c r="G256" s="35" t="s">
        <v>151</v>
      </c>
      <c r="H256" s="36">
        <v>2649068.5499999998</v>
      </c>
    </row>
    <row r="257" spans="1:8" ht="15.95" customHeight="1" x14ac:dyDescent="0.2">
      <c r="A257" s="35" t="s">
        <v>581</v>
      </c>
      <c r="B257" s="35" t="s">
        <v>580</v>
      </c>
      <c r="C257" s="35" t="s">
        <v>151</v>
      </c>
      <c r="D257" s="36">
        <v>2649068.5499999998</v>
      </c>
      <c r="E257" s="36">
        <v>0</v>
      </c>
      <c r="F257" s="36">
        <v>0</v>
      </c>
      <c r="G257" s="35" t="s">
        <v>151</v>
      </c>
      <c r="H257" s="36">
        <v>2649068.5499999998</v>
      </c>
    </row>
    <row r="258" spans="1:8" ht="15.95" customHeight="1" x14ac:dyDescent="0.2">
      <c r="A258" s="35" t="s">
        <v>579</v>
      </c>
      <c r="B258" s="35" t="s">
        <v>578</v>
      </c>
      <c r="C258" s="35" t="s">
        <v>151</v>
      </c>
      <c r="D258" s="36">
        <v>2649068.5499999998</v>
      </c>
      <c r="E258" s="36">
        <v>0</v>
      </c>
      <c r="F258" s="36">
        <v>0</v>
      </c>
      <c r="G258" s="35" t="s">
        <v>151</v>
      </c>
      <c r="H258" s="36">
        <v>2649068.5499999998</v>
      </c>
    </row>
    <row r="259" spans="1:8" ht="15.95" customHeight="1" x14ac:dyDescent="0.2">
      <c r="A259" s="35" t="s">
        <v>577</v>
      </c>
      <c r="B259" s="35" t="s">
        <v>576</v>
      </c>
      <c r="C259" s="35" t="s">
        <v>151</v>
      </c>
      <c r="D259" s="36">
        <v>2649068.5499999998</v>
      </c>
      <c r="E259" s="36">
        <v>0</v>
      </c>
      <c r="F259" s="36">
        <v>0</v>
      </c>
      <c r="G259" s="35" t="s">
        <v>151</v>
      </c>
      <c r="H259" s="36">
        <v>2649068.5499999998</v>
      </c>
    </row>
    <row r="260" spans="1:8" ht="15.95" customHeight="1" x14ac:dyDescent="0.2">
      <c r="A260" s="35" t="s">
        <v>575</v>
      </c>
      <c r="B260" s="35" t="s">
        <v>574</v>
      </c>
      <c r="C260" s="35" t="s">
        <v>151</v>
      </c>
      <c r="D260" s="36">
        <v>4007284.01</v>
      </c>
      <c r="E260" s="36">
        <v>0</v>
      </c>
      <c r="F260" s="36">
        <v>0</v>
      </c>
      <c r="G260" s="35" t="s">
        <v>151</v>
      </c>
      <c r="H260" s="36">
        <v>4007284.01</v>
      </c>
    </row>
    <row r="261" spans="1:8" ht="15.95" customHeight="1" x14ac:dyDescent="0.2">
      <c r="A261" s="35" t="s">
        <v>573</v>
      </c>
      <c r="B261" s="35" t="s">
        <v>572</v>
      </c>
      <c r="C261" s="35" t="s">
        <v>151</v>
      </c>
      <c r="D261" s="36">
        <v>449187.79</v>
      </c>
      <c r="E261" s="36">
        <v>0</v>
      </c>
      <c r="F261" s="36">
        <v>0</v>
      </c>
      <c r="G261" s="35" t="s">
        <v>151</v>
      </c>
      <c r="H261" s="36">
        <v>449187.79</v>
      </c>
    </row>
    <row r="262" spans="1:8" ht="15.95" customHeight="1" x14ac:dyDescent="0.2">
      <c r="A262" s="35" t="s">
        <v>571</v>
      </c>
      <c r="B262" s="35" t="s">
        <v>570</v>
      </c>
      <c r="C262" s="35" t="s">
        <v>151</v>
      </c>
      <c r="D262" s="36">
        <v>62485.89</v>
      </c>
      <c r="E262" s="36">
        <v>0</v>
      </c>
      <c r="F262" s="36">
        <v>0</v>
      </c>
      <c r="G262" s="35" t="s">
        <v>151</v>
      </c>
      <c r="H262" s="36">
        <v>62485.89</v>
      </c>
    </row>
    <row r="263" spans="1:8" ht="15.95" customHeight="1" x14ac:dyDescent="0.2">
      <c r="A263" s="35" t="s">
        <v>569</v>
      </c>
      <c r="B263" s="35" t="s">
        <v>568</v>
      </c>
      <c r="C263" s="35" t="s">
        <v>151</v>
      </c>
      <c r="D263" s="36">
        <v>62485.89</v>
      </c>
      <c r="E263" s="36">
        <v>0</v>
      </c>
      <c r="F263" s="36">
        <v>0</v>
      </c>
      <c r="G263" s="35" t="s">
        <v>151</v>
      </c>
      <c r="H263" s="36">
        <v>62485.89</v>
      </c>
    </row>
    <row r="264" spans="1:8" ht="15.95" customHeight="1" x14ac:dyDescent="0.2">
      <c r="A264" s="35" t="s">
        <v>567</v>
      </c>
      <c r="B264" s="35" t="s">
        <v>566</v>
      </c>
      <c r="C264" s="35" t="s">
        <v>151</v>
      </c>
      <c r="D264" s="36">
        <v>222461.75</v>
      </c>
      <c r="E264" s="36">
        <v>0</v>
      </c>
      <c r="F264" s="36">
        <v>0</v>
      </c>
      <c r="G264" s="35" t="s">
        <v>151</v>
      </c>
      <c r="H264" s="36">
        <v>222461.75</v>
      </c>
    </row>
    <row r="265" spans="1:8" ht="15.95" customHeight="1" x14ac:dyDescent="0.2">
      <c r="A265" s="35" t="s">
        <v>565</v>
      </c>
      <c r="B265" s="35" t="s">
        <v>564</v>
      </c>
      <c r="C265" s="35" t="s">
        <v>151</v>
      </c>
      <c r="D265" s="36">
        <v>58215.32</v>
      </c>
      <c r="E265" s="36">
        <v>0</v>
      </c>
      <c r="F265" s="36">
        <v>0</v>
      </c>
      <c r="G265" s="35" t="s">
        <v>151</v>
      </c>
      <c r="H265" s="36">
        <v>58215.32</v>
      </c>
    </row>
    <row r="266" spans="1:8" ht="15.95" customHeight="1" x14ac:dyDescent="0.2">
      <c r="A266" s="35" t="s">
        <v>563</v>
      </c>
      <c r="B266" s="35" t="s">
        <v>562</v>
      </c>
      <c r="C266" s="35" t="s">
        <v>151</v>
      </c>
      <c r="D266" s="36">
        <v>71767.600000000006</v>
      </c>
      <c r="E266" s="36">
        <v>0</v>
      </c>
      <c r="F266" s="36">
        <v>0</v>
      </c>
      <c r="G266" s="35" t="s">
        <v>151</v>
      </c>
      <c r="H266" s="36">
        <v>71767.600000000006</v>
      </c>
    </row>
    <row r="267" spans="1:8" ht="15.95" customHeight="1" x14ac:dyDescent="0.2">
      <c r="A267" s="35" t="s">
        <v>561</v>
      </c>
      <c r="B267" s="35" t="s">
        <v>560</v>
      </c>
      <c r="C267" s="35" t="s">
        <v>151</v>
      </c>
      <c r="D267" s="36">
        <v>92478.83</v>
      </c>
      <c r="E267" s="36">
        <v>0</v>
      </c>
      <c r="F267" s="36">
        <v>0</v>
      </c>
      <c r="G267" s="35" t="s">
        <v>151</v>
      </c>
      <c r="H267" s="36">
        <v>92478.83</v>
      </c>
    </row>
    <row r="268" spans="1:8" ht="15.95" customHeight="1" x14ac:dyDescent="0.2">
      <c r="A268" s="35" t="s">
        <v>559</v>
      </c>
      <c r="B268" s="35" t="s">
        <v>558</v>
      </c>
      <c r="C268" s="35" t="s">
        <v>151</v>
      </c>
      <c r="D268" s="36">
        <v>164240.15</v>
      </c>
      <c r="E268" s="36">
        <v>0</v>
      </c>
      <c r="F268" s="36">
        <v>0</v>
      </c>
      <c r="G268" s="35" t="s">
        <v>151</v>
      </c>
      <c r="H268" s="36">
        <v>164240.15</v>
      </c>
    </row>
    <row r="269" spans="1:8" ht="15.95" customHeight="1" x14ac:dyDescent="0.2">
      <c r="A269" s="35" t="s">
        <v>557</v>
      </c>
      <c r="B269" s="35" t="s">
        <v>556</v>
      </c>
      <c r="C269" s="35" t="s">
        <v>151</v>
      </c>
      <c r="D269" s="36">
        <v>143286.67000000001</v>
      </c>
      <c r="E269" s="36">
        <v>0</v>
      </c>
      <c r="F269" s="36">
        <v>0</v>
      </c>
      <c r="G269" s="35" t="s">
        <v>151</v>
      </c>
      <c r="H269" s="36">
        <v>143286.67000000001</v>
      </c>
    </row>
    <row r="270" spans="1:8" ht="15.95" customHeight="1" x14ac:dyDescent="0.2">
      <c r="A270" s="35" t="s">
        <v>555</v>
      </c>
      <c r="B270" s="35" t="s">
        <v>554</v>
      </c>
      <c r="C270" s="35" t="s">
        <v>151</v>
      </c>
      <c r="D270" s="36">
        <v>20953.48</v>
      </c>
      <c r="E270" s="36">
        <v>0</v>
      </c>
      <c r="F270" s="36">
        <v>0</v>
      </c>
      <c r="G270" s="35" t="s">
        <v>151</v>
      </c>
      <c r="H270" s="36">
        <v>20953.48</v>
      </c>
    </row>
    <row r="271" spans="1:8" ht="15.95" customHeight="1" x14ac:dyDescent="0.2">
      <c r="A271" s="35" t="s">
        <v>553</v>
      </c>
      <c r="B271" s="35" t="s">
        <v>552</v>
      </c>
      <c r="C271" s="35" t="s">
        <v>151</v>
      </c>
      <c r="D271" s="36">
        <v>3558096.22</v>
      </c>
      <c r="E271" s="36">
        <v>0</v>
      </c>
      <c r="F271" s="36">
        <v>0</v>
      </c>
      <c r="G271" s="35" t="s">
        <v>151</v>
      </c>
      <c r="H271" s="36">
        <v>3558096.22</v>
      </c>
    </row>
    <row r="272" spans="1:8" ht="15.95" customHeight="1" x14ac:dyDescent="0.2">
      <c r="A272" s="35" t="s">
        <v>551</v>
      </c>
      <c r="B272" s="35" t="s">
        <v>550</v>
      </c>
      <c r="C272" s="35" t="s">
        <v>151</v>
      </c>
      <c r="D272" s="36">
        <v>3323862.86</v>
      </c>
      <c r="E272" s="36">
        <v>0</v>
      </c>
      <c r="F272" s="36">
        <v>0</v>
      </c>
      <c r="G272" s="35" t="s">
        <v>151</v>
      </c>
      <c r="H272" s="36">
        <v>3323862.86</v>
      </c>
    </row>
    <row r="273" spans="1:8" ht="15.95" customHeight="1" x14ac:dyDescent="0.2">
      <c r="A273" s="35" t="s">
        <v>549</v>
      </c>
      <c r="B273" s="35" t="s">
        <v>548</v>
      </c>
      <c r="C273" s="35" t="s">
        <v>151</v>
      </c>
      <c r="D273" s="36">
        <v>735813.99</v>
      </c>
      <c r="E273" s="36">
        <v>0</v>
      </c>
      <c r="F273" s="36">
        <v>0</v>
      </c>
      <c r="G273" s="35" t="s">
        <v>151</v>
      </c>
      <c r="H273" s="36">
        <v>735813.99</v>
      </c>
    </row>
    <row r="274" spans="1:8" ht="15.95" customHeight="1" x14ac:dyDescent="0.2">
      <c r="A274" s="35" t="s">
        <v>547</v>
      </c>
      <c r="B274" s="35" t="s">
        <v>546</v>
      </c>
      <c r="C274" s="35" t="s">
        <v>151</v>
      </c>
      <c r="D274" s="36">
        <v>6539.31</v>
      </c>
      <c r="E274" s="36">
        <v>0</v>
      </c>
      <c r="F274" s="36">
        <v>0</v>
      </c>
      <c r="G274" s="35" t="s">
        <v>151</v>
      </c>
      <c r="H274" s="36">
        <v>6539.31</v>
      </c>
    </row>
    <row r="275" spans="1:8" ht="15.95" customHeight="1" x14ac:dyDescent="0.2">
      <c r="A275" s="35" t="s">
        <v>545</v>
      </c>
      <c r="B275" s="35" t="s">
        <v>544</v>
      </c>
      <c r="C275" s="35" t="s">
        <v>151</v>
      </c>
      <c r="D275" s="36">
        <v>1521854.72</v>
      </c>
      <c r="E275" s="36">
        <v>0</v>
      </c>
      <c r="F275" s="36">
        <v>0</v>
      </c>
      <c r="G275" s="35" t="s">
        <v>151</v>
      </c>
      <c r="H275" s="36">
        <v>1521854.72</v>
      </c>
    </row>
    <row r="276" spans="1:8" ht="15.95" customHeight="1" x14ac:dyDescent="0.2">
      <c r="A276" s="35" t="s">
        <v>543</v>
      </c>
      <c r="B276" s="35" t="s">
        <v>542</v>
      </c>
      <c r="C276" s="35" t="s">
        <v>151</v>
      </c>
      <c r="D276" s="36">
        <v>142267.37</v>
      </c>
      <c r="E276" s="36">
        <v>0</v>
      </c>
      <c r="F276" s="36">
        <v>0</v>
      </c>
      <c r="G276" s="35" t="s">
        <v>151</v>
      </c>
      <c r="H276" s="36">
        <v>142267.37</v>
      </c>
    </row>
    <row r="277" spans="1:8" ht="15.95" customHeight="1" x14ac:dyDescent="0.2">
      <c r="A277" s="35" t="s">
        <v>541</v>
      </c>
      <c r="B277" s="35" t="s">
        <v>540</v>
      </c>
      <c r="C277" s="35" t="s">
        <v>151</v>
      </c>
      <c r="D277" s="36">
        <v>917387.47</v>
      </c>
      <c r="E277" s="36">
        <v>0</v>
      </c>
      <c r="F277" s="36">
        <v>0</v>
      </c>
      <c r="G277" s="35" t="s">
        <v>151</v>
      </c>
      <c r="H277" s="36">
        <v>917387.47</v>
      </c>
    </row>
    <row r="278" spans="1:8" ht="15.95" customHeight="1" x14ac:dyDescent="0.2">
      <c r="A278" s="35" t="s">
        <v>539</v>
      </c>
      <c r="B278" s="35" t="s">
        <v>538</v>
      </c>
      <c r="C278" s="35" t="s">
        <v>151</v>
      </c>
      <c r="D278" s="36">
        <v>234233.36</v>
      </c>
      <c r="E278" s="36">
        <v>0</v>
      </c>
      <c r="F278" s="36">
        <v>0</v>
      </c>
      <c r="G278" s="35" t="s">
        <v>151</v>
      </c>
      <c r="H278" s="36">
        <v>234233.36</v>
      </c>
    </row>
    <row r="279" spans="1:8" ht="15.95" customHeight="1" x14ac:dyDescent="0.2">
      <c r="A279" s="35" t="s">
        <v>537</v>
      </c>
      <c r="B279" s="35" t="s">
        <v>536</v>
      </c>
      <c r="C279" s="35" t="s">
        <v>151</v>
      </c>
      <c r="D279" s="36">
        <v>41570.21</v>
      </c>
      <c r="E279" s="36">
        <v>0</v>
      </c>
      <c r="F279" s="36">
        <v>0</v>
      </c>
      <c r="G279" s="35" t="s">
        <v>151</v>
      </c>
      <c r="H279" s="36">
        <v>41570.21</v>
      </c>
    </row>
    <row r="280" spans="1:8" ht="15.95" customHeight="1" x14ac:dyDescent="0.2">
      <c r="A280" s="35" t="s">
        <v>535</v>
      </c>
      <c r="B280" s="35" t="s">
        <v>534</v>
      </c>
      <c r="C280" s="35" t="s">
        <v>151</v>
      </c>
      <c r="D280" s="36">
        <v>19953.689999999999</v>
      </c>
      <c r="E280" s="36">
        <v>0</v>
      </c>
      <c r="F280" s="36">
        <v>0</v>
      </c>
      <c r="G280" s="35" t="s">
        <v>151</v>
      </c>
      <c r="H280" s="36">
        <v>19953.689999999999</v>
      </c>
    </row>
    <row r="281" spans="1:8" ht="15.95" customHeight="1" x14ac:dyDescent="0.2">
      <c r="A281" s="35" t="s">
        <v>533</v>
      </c>
      <c r="B281" s="35" t="s">
        <v>532</v>
      </c>
      <c r="C281" s="35" t="s">
        <v>151</v>
      </c>
      <c r="D281" s="36">
        <v>52732.94</v>
      </c>
      <c r="E281" s="36">
        <v>0</v>
      </c>
      <c r="F281" s="36">
        <v>0</v>
      </c>
      <c r="G281" s="35" t="s">
        <v>151</v>
      </c>
      <c r="H281" s="36">
        <v>52732.94</v>
      </c>
    </row>
    <row r="282" spans="1:8" ht="15.95" customHeight="1" x14ac:dyDescent="0.2">
      <c r="A282" s="35" t="s">
        <v>531</v>
      </c>
      <c r="B282" s="35" t="s">
        <v>530</v>
      </c>
      <c r="C282" s="35" t="s">
        <v>151</v>
      </c>
      <c r="D282" s="36">
        <v>57356.99</v>
      </c>
      <c r="E282" s="36">
        <v>0</v>
      </c>
      <c r="F282" s="36">
        <v>0</v>
      </c>
      <c r="G282" s="35" t="s">
        <v>151</v>
      </c>
      <c r="H282" s="36">
        <v>57356.99</v>
      </c>
    </row>
    <row r="283" spans="1:8" ht="15.95" customHeight="1" x14ac:dyDescent="0.2">
      <c r="A283" s="35" t="s">
        <v>529</v>
      </c>
      <c r="B283" s="35" t="s">
        <v>528</v>
      </c>
      <c r="C283" s="35" t="s">
        <v>151</v>
      </c>
      <c r="D283" s="36">
        <v>22249.29</v>
      </c>
      <c r="E283" s="36">
        <v>0</v>
      </c>
      <c r="F283" s="36">
        <v>0</v>
      </c>
      <c r="G283" s="35" t="s">
        <v>151</v>
      </c>
      <c r="H283" s="36">
        <v>22249.29</v>
      </c>
    </row>
    <row r="284" spans="1:8" ht="15.95" customHeight="1" x14ac:dyDescent="0.2">
      <c r="A284" s="35" t="s">
        <v>527</v>
      </c>
      <c r="B284" s="35" t="s">
        <v>526</v>
      </c>
      <c r="C284" s="35" t="s">
        <v>151</v>
      </c>
      <c r="D284" s="36">
        <v>15636.79</v>
      </c>
      <c r="E284" s="36">
        <v>0</v>
      </c>
      <c r="F284" s="36">
        <v>0</v>
      </c>
      <c r="G284" s="35" t="s">
        <v>151</v>
      </c>
      <c r="H284" s="36">
        <v>15636.79</v>
      </c>
    </row>
    <row r="285" spans="1:8" ht="15.95" customHeight="1" x14ac:dyDescent="0.2">
      <c r="A285" s="35" t="s">
        <v>525</v>
      </c>
      <c r="B285" s="35" t="s">
        <v>524</v>
      </c>
      <c r="C285" s="35" t="s">
        <v>151</v>
      </c>
      <c r="D285" s="36">
        <v>6290.84</v>
      </c>
      <c r="E285" s="36">
        <v>0</v>
      </c>
      <c r="F285" s="36">
        <v>0</v>
      </c>
      <c r="G285" s="35" t="s">
        <v>151</v>
      </c>
      <c r="H285" s="36">
        <v>6290.84</v>
      </c>
    </row>
    <row r="286" spans="1:8" ht="15.95" customHeight="1" x14ac:dyDescent="0.2">
      <c r="A286" s="35" t="s">
        <v>523</v>
      </c>
      <c r="B286" s="35" t="s">
        <v>522</v>
      </c>
      <c r="C286" s="35" t="s">
        <v>151</v>
      </c>
      <c r="D286" s="36">
        <v>18442.61</v>
      </c>
      <c r="E286" s="36">
        <v>0</v>
      </c>
      <c r="F286" s="36">
        <v>0</v>
      </c>
      <c r="G286" s="35" t="s">
        <v>151</v>
      </c>
      <c r="H286" s="36">
        <v>18442.61</v>
      </c>
    </row>
    <row r="287" spans="1:8" ht="15.95" customHeight="1" x14ac:dyDescent="0.2">
      <c r="A287" s="35" t="s">
        <v>151</v>
      </c>
      <c r="B287" s="35" t="s">
        <v>151</v>
      </c>
      <c r="C287" s="35" t="s">
        <v>151</v>
      </c>
      <c r="D287" s="35" t="s">
        <v>151</v>
      </c>
      <c r="E287" s="35" t="s">
        <v>151</v>
      </c>
      <c r="F287" s="35" t="s">
        <v>151</v>
      </c>
      <c r="G287" s="35" t="s">
        <v>151</v>
      </c>
      <c r="H287" s="35" t="s">
        <v>151</v>
      </c>
    </row>
  </sheetData>
  <pageMargins left="0.75" right="0.75" top="1" bottom="1" header="0.5" footer="0.5"/>
  <pageSetup orientation="portrait" horizontalDpi="300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ESF</vt:lpstr>
      <vt:lpstr>E O E</vt:lpstr>
      <vt:lpstr> DERECHOS E O E</vt:lpstr>
      <vt:lpstr>CTA X PAG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Narda Veronica Aviña Mata</dc:creator>
  <cp:lastModifiedBy>Narda Veronica Aviña Mata</cp:lastModifiedBy>
  <dcterms:created xsi:type="dcterms:W3CDTF">2017-03-14T17:13:58Z</dcterms:created>
  <dcterms:modified xsi:type="dcterms:W3CDTF">2021-05-19T19:46:27Z</dcterms:modified>
</cp:coreProperties>
</file>